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28800" windowHeight="16440" activeTab="0"/>
  </bookViews>
  <sheets>
    <sheet name="SS17 PRICE" sheetId="1" r:id="rId1"/>
  </sheets>
  <definedNames>
    <definedName name="_xlnm._FilterDatabase" localSheetId="0" hidden="1">'SS17 PRICE'!$A$7:$AM$829</definedName>
  </definedNames>
  <calcPr fullCalcOnLoad="1"/>
</workbook>
</file>

<file path=xl/comments1.xml><?xml version="1.0" encoding="utf-8"?>
<comments xmlns="http://schemas.openxmlformats.org/spreadsheetml/2006/main">
  <authors>
    <author>Sergei Maximov</author>
  </authors>
  <commentList>
    <comment ref="B5" authorId="0">
      <text>
        <r>
          <rPr>
            <b/>
            <sz val="9"/>
            <rFont val="Tahoma"/>
            <family val="2"/>
          </rPr>
          <t>Страница в каталоге</t>
        </r>
      </text>
    </comment>
    <comment ref="U5" authorId="0">
      <text>
        <r>
          <rPr>
            <sz val="9"/>
            <rFont val="Tahoma"/>
            <family val="2"/>
          </rPr>
          <t xml:space="preserve">Количество изделий в траспортировочном коробе </t>
        </r>
      </text>
    </comment>
    <comment ref="V5" authorId="0">
      <text>
        <r>
          <rPr>
            <sz val="9"/>
            <rFont val="Tahoma"/>
            <family val="2"/>
          </rPr>
          <t>Вес нетто транспортировочного короба, кг</t>
        </r>
      </text>
    </comment>
    <comment ref="W5" authorId="0">
      <text>
        <r>
          <rPr>
            <sz val="9"/>
            <rFont val="Tahoma"/>
            <family val="2"/>
          </rPr>
          <t>Вес брутто транспортировочного короба, кг</t>
        </r>
      </text>
    </comment>
    <comment ref="AA5" authorId="0">
      <text>
        <r>
          <rPr>
            <sz val="9"/>
            <rFont val="Tahoma"/>
            <family val="2"/>
          </rPr>
          <t>Объем в кубических метрах одного транспортировочного короба</t>
        </r>
      </text>
    </comment>
  </commentList>
</comments>
</file>

<file path=xl/sharedStrings.xml><?xml version="1.0" encoding="utf-8"?>
<sst xmlns="http://schemas.openxmlformats.org/spreadsheetml/2006/main" count="5802" uniqueCount="2899">
  <si>
    <t>ITEM#</t>
  </si>
  <si>
    <t>Age</t>
  </si>
  <si>
    <t>N.W</t>
  </si>
  <si>
    <t>G.W</t>
  </si>
  <si>
    <t>L</t>
  </si>
  <si>
    <t>W</t>
  </si>
  <si>
    <t>H</t>
  </si>
  <si>
    <t>PCS</t>
  </si>
  <si>
    <t>USD</t>
  </si>
  <si>
    <t>PCS</t>
  </si>
  <si>
    <t>H</t>
  </si>
  <si>
    <t>N/A</t>
  </si>
  <si>
    <t>Polybag with Insert Card</t>
  </si>
  <si>
    <t>188</t>
  </si>
  <si>
    <t>Hydro-Splash High Style Goggles 3-6</t>
  </si>
  <si>
    <t>3-6</t>
  </si>
  <si>
    <t>6942138919059</t>
  </si>
  <si>
    <t>Blister Card</t>
  </si>
  <si>
    <t>Hydro-Splash Sport-Pro Champion Goggles 3-6</t>
  </si>
  <si>
    <t>6942138919066</t>
  </si>
  <si>
    <t>189</t>
  </si>
  <si>
    <t>Hydro-Pro Racer Goggles 7+</t>
  </si>
  <si>
    <t>7+</t>
  </si>
  <si>
    <t>6942138919073</t>
  </si>
  <si>
    <t>Hydro-Pro Splash Style Goggles 7+</t>
  </si>
  <si>
    <t>6942138919080</t>
  </si>
  <si>
    <t>200</t>
  </si>
  <si>
    <t>Hydro-Pro Competition Goggles</t>
  </si>
  <si>
    <t>6942138919097</t>
  </si>
  <si>
    <t>Plastic Box</t>
  </si>
  <si>
    <t>Hydro-Pro Dominator Pro Goggles</t>
  </si>
  <si>
    <t>6942138919103</t>
  </si>
  <si>
    <t>Hydro-Pro Accelera Goggles</t>
  </si>
  <si>
    <t>6942138919110</t>
  </si>
  <si>
    <t>Hydro-Splash Swim-Safe Goggles</t>
  </si>
  <si>
    <t>6942138914559</t>
  </si>
  <si>
    <t>Hydro-Splash Pearlscape Goggles 3-6</t>
  </si>
  <si>
    <t>6942138914566</t>
  </si>
  <si>
    <t>Hydro-Splash Character Goggles 3-6</t>
  </si>
  <si>
    <t>6942138914580</t>
  </si>
  <si>
    <t>Clam Shell</t>
  </si>
  <si>
    <t>Hydro-Pro SunRays Goggles 7+</t>
  </si>
  <si>
    <t>6942138914597</t>
  </si>
  <si>
    <t>Hydro-Pro Crystal Clear Goggles 7+</t>
  </si>
  <si>
    <t>6942138914603</t>
  </si>
  <si>
    <t>190</t>
  </si>
  <si>
    <t>Hydro-Pro ActivWear Goggles 14+</t>
  </si>
  <si>
    <t>14+</t>
  </si>
  <si>
    <t>6942138914627</t>
  </si>
  <si>
    <t>Hydro-Pro Momenta Swim Goggles 14+</t>
  </si>
  <si>
    <t>6942138914634</t>
  </si>
  <si>
    <t>Hydro-Pro Inspira Race Goggles 14+</t>
  </si>
  <si>
    <t>6942138914641</t>
  </si>
  <si>
    <t>Hydro-Pro Razorlite Race Goggles 14+</t>
  </si>
  <si>
    <t>6942138914658</t>
  </si>
  <si>
    <t>Hydro-Pro Athleta II Goggles</t>
  </si>
  <si>
    <t>6942138914665</t>
  </si>
  <si>
    <t>193</t>
  </si>
  <si>
    <t>Hydro-Pro Dual Lens Dive Mask 14+</t>
  </si>
  <si>
    <t>6942138919127</t>
  </si>
  <si>
    <t>Resealable Clam Shell</t>
  </si>
  <si>
    <t>191</t>
  </si>
  <si>
    <t>Hydro-Splash Dual Lens Dive Mask 3-6</t>
  </si>
  <si>
    <t>6942138919134</t>
  </si>
  <si>
    <t>201</t>
  </si>
  <si>
    <t>Hydro-Pro Adult OmniView Dive Mask</t>
  </si>
  <si>
    <t>6942138919141</t>
  </si>
  <si>
    <t>Hydro-Pro XR-20 Dive Mask</t>
  </si>
  <si>
    <t>6942138919158</t>
  </si>
  <si>
    <t>Hydro-Splash Explorer Dive Mask 3-6</t>
  </si>
  <si>
    <t>6942138919165</t>
  </si>
  <si>
    <t>192</t>
  </si>
  <si>
    <t>Hydro-Pro Jr.Pro Dive Mask 7+</t>
  </si>
  <si>
    <t>6942138919172</t>
  </si>
  <si>
    <t>Hydro-Pro Seascape Dive Mask 7+</t>
  </si>
  <si>
    <t>6942138919189</t>
  </si>
  <si>
    <t>Hydro-Splash Explora Dive Mask 3-6</t>
  </si>
  <si>
    <t>6942138919196</t>
  </si>
  <si>
    <t>Hydro-Splash NeuWave Dive Mask 3-6</t>
  </si>
  <si>
    <t>6942138914689</t>
  </si>
  <si>
    <t>Hydro-Pro Aquanaut Dive Mask 7+</t>
  </si>
  <si>
    <t>6942138914702</t>
  </si>
  <si>
    <t>Hydro-Pro EverSea Dive Mask 7+</t>
  </si>
  <si>
    <t>6942138914719</t>
  </si>
  <si>
    <t>Hydro-Pro HydroVis Dive Mask 14+</t>
  </si>
  <si>
    <t>6942138914733</t>
  </si>
  <si>
    <t>Hydro-Pro SeaVision Dive Mask 14+</t>
  </si>
  <si>
    <t>6942138914740</t>
  </si>
  <si>
    <t>Hydro-Pro Splash Tech Dive Mask 14+</t>
  </si>
  <si>
    <t>6942138914757</t>
  </si>
  <si>
    <t>Hydro-Pro Submira Dive Mask</t>
  </si>
  <si>
    <t>6942138914764</t>
  </si>
  <si>
    <t>Hydro-Pro Seawell Dive Mask</t>
  </si>
  <si>
    <t>6942138914771</t>
  </si>
  <si>
    <t>196</t>
  </si>
  <si>
    <t>Hydro-Pro Ocean Diver Mask &amp; Snorkel Set 14+</t>
  </si>
  <si>
    <t>6942138919202</t>
  </si>
  <si>
    <t>202</t>
  </si>
  <si>
    <t>Hydro-Pro Dive Set</t>
  </si>
  <si>
    <t>6942138919219</t>
  </si>
  <si>
    <t>203</t>
  </si>
  <si>
    <t>Hydro-Pro Silicone Mask &amp; Snorkel Combo</t>
  </si>
  <si>
    <t>6942138919226</t>
  </si>
  <si>
    <t>194</t>
  </si>
  <si>
    <t>Hydro-Splash Sun Snorkel Set 3-6</t>
  </si>
  <si>
    <t>6942138919233</t>
  </si>
  <si>
    <t>195</t>
  </si>
  <si>
    <t>Hydro-Pro Mini-Dive Snorkel Set 7+</t>
  </si>
  <si>
    <t>6942138919240</t>
  </si>
  <si>
    <t>Hydro-Pro Explorer Series Mask &amp; Snorkel Set 7+</t>
  </si>
  <si>
    <t>6942138919257</t>
  </si>
  <si>
    <t>Hydro-Pro Aero-Form Diver Mask &amp; Snorkel Set 14+</t>
  </si>
  <si>
    <t>6942138919264</t>
  </si>
  <si>
    <t>Hydro-Pro Queste Snorkel Set 7+</t>
  </si>
  <si>
    <t>6942138919271</t>
  </si>
  <si>
    <t>Hydro-Splash FunDive Mask &amp; Snorkel Set 3-6</t>
  </si>
  <si>
    <t>6942138914788</t>
  </si>
  <si>
    <t>Hydro-Splash Character Swim Set 3-6</t>
  </si>
  <si>
    <t>6942138914795</t>
  </si>
  <si>
    <t>Hydro-Pro Snorkelite Mask &amp; Snorkel Set 14+</t>
  </si>
  <si>
    <t>6942138914801</t>
  </si>
  <si>
    <t>Hydro-Pro BlackSea Mask &amp; Snorkel Set</t>
  </si>
  <si>
    <t>6942138914818</t>
  </si>
  <si>
    <t>197</t>
  </si>
  <si>
    <t>Hydro-Splash 4 Piece Play Pro Snorkel Set 3-6</t>
  </si>
  <si>
    <t>6942138919288</t>
  </si>
  <si>
    <t>198</t>
  </si>
  <si>
    <t>Hydro-Pro 4 Piece Aviator Style Dive Set 7+</t>
  </si>
  <si>
    <t>6942138919295</t>
  </si>
  <si>
    <t>Carry Bag with Header Card</t>
  </si>
  <si>
    <t>Hydro-Splash Flapper Snorkel Set 3-6</t>
  </si>
  <si>
    <t>6942138914825</t>
  </si>
  <si>
    <t>Hydro-Pro SureSwim Snorkel Set 7+</t>
  </si>
  <si>
    <t>6942138923797</t>
  </si>
  <si>
    <t>199</t>
  </si>
  <si>
    <t>Hydro-Pro Meridian Snorkel Set 14+</t>
  </si>
  <si>
    <t>6942138914849</t>
  </si>
  <si>
    <t>204</t>
  </si>
  <si>
    <t>Hydro-Pro Dream Diver Snorkel Set</t>
  </si>
  <si>
    <t>6942138914856</t>
  </si>
  <si>
    <t>6942138914863</t>
  </si>
  <si>
    <t>6942138914870</t>
  </si>
  <si>
    <t>205</t>
  </si>
  <si>
    <t>Hydro-Pro Swim Protector Set 7+</t>
  </si>
  <si>
    <t>6942138919318</t>
  </si>
  <si>
    <t>Hydro-Pro Swim Glide Cap</t>
  </si>
  <si>
    <t>6942138919332</t>
  </si>
  <si>
    <t>Polybag with Header Card</t>
  </si>
  <si>
    <t>Hydro-Splash Dive Fish 3+</t>
  </si>
  <si>
    <t>3+</t>
  </si>
  <si>
    <t>6942138919349</t>
  </si>
  <si>
    <t>Hydro-Splash Little Buddy Swim Cap 3+</t>
  </si>
  <si>
    <t>6942138919356</t>
  </si>
  <si>
    <t>Hydro-Pro  Swim Set 3-6</t>
  </si>
  <si>
    <t>6942138923339</t>
  </si>
  <si>
    <t>Resealable Package with Zipper</t>
  </si>
  <si>
    <t>Hydro-Pro Endura Dive Fins</t>
  </si>
  <si>
    <t>6942138914887</t>
  </si>
  <si>
    <t>6942138914894</t>
  </si>
  <si>
    <t>6942138914900</t>
  </si>
  <si>
    <t>6942138920413</t>
  </si>
  <si>
    <t>Hydro-Splash Flapper Swim Fins 3-6</t>
  </si>
  <si>
    <t>6942138934151</t>
  </si>
  <si>
    <t>New</t>
  </si>
  <si>
    <t>Hydro-Pro Sureswim Fins 7+</t>
  </si>
  <si>
    <t>6942138934168</t>
  </si>
  <si>
    <t>Carry Bag With Header Card</t>
  </si>
  <si>
    <t>Hydro-Pro Meridian Swim Fins 14+</t>
  </si>
  <si>
    <t>6942138934175</t>
  </si>
  <si>
    <t>35</t>
  </si>
  <si>
    <t>Assorted Toy Display</t>
  </si>
  <si>
    <t>6942138932201</t>
  </si>
  <si>
    <t>Display Shelf</t>
  </si>
  <si>
    <t>6+</t>
  </si>
  <si>
    <t>59</t>
  </si>
  <si>
    <t>2+</t>
  </si>
  <si>
    <t>6942138935530</t>
  </si>
  <si>
    <t>New Item</t>
  </si>
  <si>
    <t>43</t>
  </si>
  <si>
    <t>6942138930016</t>
  </si>
  <si>
    <t>6942138930023</t>
  </si>
  <si>
    <t>6942138930054</t>
  </si>
  <si>
    <t>42</t>
  </si>
  <si>
    <t>6942138924053</t>
  </si>
  <si>
    <t>6942138930139</t>
  </si>
  <si>
    <t>6942138900019</t>
  </si>
  <si>
    <t>6942138900026</t>
  </si>
  <si>
    <t>6942138900033</t>
  </si>
  <si>
    <t>6942138900040</t>
  </si>
  <si>
    <t>6942138933918</t>
  </si>
  <si>
    <t>Full Color Box</t>
  </si>
  <si>
    <t>44</t>
  </si>
  <si>
    <t>6942138930153</t>
  </si>
  <si>
    <t>15</t>
  </si>
  <si>
    <t>1-2</t>
  </si>
  <si>
    <t>6942138915839</t>
  </si>
  <si>
    <t>16</t>
  </si>
  <si>
    <t>6942138930184</t>
  </si>
  <si>
    <t>Shrink Wrapped with Insert Card</t>
  </si>
  <si>
    <t>17</t>
  </si>
  <si>
    <t>6942138915754</t>
  </si>
  <si>
    <t>6942138915761</t>
  </si>
  <si>
    <t>45</t>
  </si>
  <si>
    <t>6942138930238</t>
  </si>
  <si>
    <t>6942138930245</t>
  </si>
  <si>
    <t>0-1</t>
  </si>
  <si>
    <t>6942138915778</t>
  </si>
  <si>
    <t>14</t>
  </si>
  <si>
    <t>6942138915785</t>
  </si>
  <si>
    <t>6-12</t>
  </si>
  <si>
    <t>6942138911909</t>
  </si>
  <si>
    <t>New Design</t>
  </si>
  <si>
    <t>19</t>
  </si>
  <si>
    <t>6942138915822</t>
  </si>
  <si>
    <t>18</t>
  </si>
  <si>
    <t>6942138913170</t>
  </si>
  <si>
    <t>40</t>
  </si>
  <si>
    <t>6942138921120</t>
  </si>
  <si>
    <t>Patent Pending</t>
  </si>
  <si>
    <t>6942138921588</t>
  </si>
  <si>
    <t>Aqua Bone Assorted Characters</t>
  </si>
  <si>
    <t>6942138923506</t>
  </si>
  <si>
    <t>1-3</t>
  </si>
  <si>
    <t>6942138924251</t>
  </si>
  <si>
    <t>46</t>
  </si>
  <si>
    <t>6942138926637</t>
  </si>
  <si>
    <t>47</t>
  </si>
  <si>
    <t>6942138934267</t>
  </si>
  <si>
    <t>61</t>
  </si>
  <si>
    <t>3-10</t>
  </si>
  <si>
    <t>6942138930368</t>
  </si>
  <si>
    <t>60</t>
  </si>
  <si>
    <t>6942138930412</t>
  </si>
  <si>
    <t>6942138903492</t>
  </si>
  <si>
    <t>58</t>
  </si>
  <si>
    <t>6942138930436</t>
  </si>
  <si>
    <t>6942138930450</t>
  </si>
  <si>
    <t>Pool Float</t>
  </si>
  <si>
    <t>6942138903959</t>
  </si>
  <si>
    <t>56</t>
  </si>
  <si>
    <t>6942138900996</t>
  </si>
  <si>
    <t>6942138908077</t>
  </si>
  <si>
    <t>57</t>
  </si>
  <si>
    <t>6942138910612</t>
  </si>
  <si>
    <t>6942138922738</t>
  </si>
  <si>
    <t>6942138926651</t>
  </si>
  <si>
    <t>6942138933925</t>
  </si>
  <si>
    <t>53</t>
  </si>
  <si>
    <t>10+</t>
  </si>
  <si>
    <t>6942138930528</t>
  </si>
  <si>
    <t>50</t>
  </si>
  <si>
    <t>6942138930559</t>
  </si>
  <si>
    <t>51</t>
  </si>
  <si>
    <t>6942138930566</t>
  </si>
  <si>
    <t>55</t>
  </si>
  <si>
    <t>6942138930573</t>
  </si>
  <si>
    <t>52</t>
  </si>
  <si>
    <t>6942138903256</t>
  </si>
  <si>
    <t>8+</t>
  </si>
  <si>
    <t>6942138930603</t>
  </si>
  <si>
    <t>6942138900088</t>
  </si>
  <si>
    <t>54</t>
  </si>
  <si>
    <t>12+</t>
  </si>
  <si>
    <t>6942138930634</t>
  </si>
  <si>
    <t>6942138930641</t>
  </si>
  <si>
    <t>49</t>
  </si>
  <si>
    <t>Animal Shaped Swim Rings</t>
  </si>
  <si>
    <t>6942138930658</t>
  </si>
  <si>
    <t>6942138930689</t>
  </si>
  <si>
    <t>6942138930726</t>
  </si>
  <si>
    <t>28</t>
  </si>
  <si>
    <t>6942138903515</t>
  </si>
  <si>
    <t>6942138906936</t>
  </si>
  <si>
    <t>6942138913682</t>
  </si>
  <si>
    <t>6942138913699</t>
  </si>
  <si>
    <t>6942138914160</t>
  </si>
  <si>
    <t>48</t>
  </si>
  <si>
    <t>6942138920543</t>
  </si>
  <si>
    <t>Sea Creature Swim Rings</t>
  </si>
  <si>
    <t>6942138921960</t>
  </si>
  <si>
    <t>6942138928068</t>
  </si>
  <si>
    <t>6942138934274</t>
  </si>
  <si>
    <t>66</t>
  </si>
  <si>
    <t>6942138940015</t>
  </si>
  <si>
    <t>71</t>
  </si>
  <si>
    <t>6942138940046</t>
  </si>
  <si>
    <t>70</t>
  </si>
  <si>
    <t>6942138926668</t>
  </si>
  <si>
    <t>6942138919790</t>
  </si>
  <si>
    <t>6942138940077</t>
  </si>
  <si>
    <t>69</t>
  </si>
  <si>
    <t>6942138900118</t>
  </si>
  <si>
    <t>6942138940084</t>
  </si>
  <si>
    <t>67</t>
  </si>
  <si>
    <t>6942138924046</t>
  </si>
  <si>
    <t>6942138940152</t>
  </si>
  <si>
    <t>6942138905922</t>
  </si>
  <si>
    <t>6942138910223</t>
  </si>
  <si>
    <t>68</t>
  </si>
  <si>
    <t>6942138910230</t>
  </si>
  <si>
    <t>72</t>
  </si>
  <si>
    <t>6942138926675</t>
  </si>
  <si>
    <t>6942138927917</t>
  </si>
  <si>
    <t>74</t>
  </si>
  <si>
    <t>6942138934397</t>
  </si>
  <si>
    <t>75</t>
  </si>
  <si>
    <t>6942138934403</t>
  </si>
  <si>
    <t>73</t>
  </si>
  <si>
    <t>6942138934410</t>
  </si>
  <si>
    <t>64</t>
  </si>
  <si>
    <t>6942138940183</t>
  </si>
  <si>
    <t>62</t>
  </si>
  <si>
    <t>3-8</t>
  </si>
  <si>
    <t>6942138940190</t>
  </si>
  <si>
    <t>6942138905885</t>
  </si>
  <si>
    <t>63</t>
  </si>
  <si>
    <t>6942138913668</t>
  </si>
  <si>
    <t>65</t>
  </si>
  <si>
    <t>6942138928105</t>
  </si>
  <si>
    <t>86</t>
  </si>
  <si>
    <t>6942138900170</t>
  </si>
  <si>
    <t>84</t>
  </si>
  <si>
    <t>6942138900187</t>
  </si>
  <si>
    <t>81</t>
  </si>
  <si>
    <t>6942138940275</t>
  </si>
  <si>
    <t>6942138940282</t>
  </si>
  <si>
    <t>6942138940305</t>
  </si>
  <si>
    <t>82</t>
  </si>
  <si>
    <t>6942138940312</t>
  </si>
  <si>
    <t>6942138929706</t>
  </si>
  <si>
    <t>80</t>
  </si>
  <si>
    <t>6942138903294</t>
  </si>
  <si>
    <t>90</t>
  </si>
  <si>
    <t>6942138900194</t>
  </si>
  <si>
    <t>91</t>
  </si>
  <si>
    <t>6942138940398</t>
  </si>
  <si>
    <t>6942138900231</t>
  </si>
  <si>
    <t>6942138915709</t>
  </si>
  <si>
    <t>88</t>
  </si>
  <si>
    <t>6942138913743</t>
  </si>
  <si>
    <t>33</t>
  </si>
  <si>
    <t>6942138907117</t>
  </si>
  <si>
    <t>29</t>
  </si>
  <si>
    <t>6942138920475</t>
  </si>
  <si>
    <t>6942138920482</t>
  </si>
  <si>
    <t>6942138920505</t>
  </si>
  <si>
    <t>6942138920512</t>
  </si>
  <si>
    <t>Patented</t>
  </si>
  <si>
    <t>31</t>
  </si>
  <si>
    <t>6942138920550</t>
  </si>
  <si>
    <t>26</t>
  </si>
  <si>
    <t>6942138924688</t>
  </si>
  <si>
    <t>Re-engineered</t>
  </si>
  <si>
    <t>27</t>
  </si>
  <si>
    <t>6942138928655</t>
  </si>
  <si>
    <t>6942138924282</t>
  </si>
  <si>
    <t>6942138924503</t>
  </si>
  <si>
    <t>6942138934298</t>
  </si>
  <si>
    <t>30</t>
  </si>
  <si>
    <t>6942138934533</t>
  </si>
  <si>
    <t>6942138934557</t>
  </si>
  <si>
    <t>New;Patent Pending</t>
  </si>
  <si>
    <t>32</t>
  </si>
  <si>
    <t>6942138934571</t>
  </si>
  <si>
    <t>76</t>
  </si>
  <si>
    <t>6942138940480</t>
  </si>
  <si>
    <t>6942138940503</t>
  </si>
  <si>
    <t>77</t>
  </si>
  <si>
    <t>6942138900286</t>
  </si>
  <si>
    <t>79</t>
  </si>
  <si>
    <t>6942138900293</t>
  </si>
  <si>
    <t>78</t>
  </si>
  <si>
    <t>6942138913750</t>
  </si>
  <si>
    <t>6942138913767</t>
  </si>
  <si>
    <t>6942138928136</t>
  </si>
  <si>
    <t>135</t>
  </si>
  <si>
    <t>6942138900309</t>
  </si>
  <si>
    <t>6942138915617</t>
  </si>
  <si>
    <t>138</t>
  </si>
  <si>
    <t>6942138900347</t>
  </si>
  <si>
    <t>6942138950014</t>
  </si>
  <si>
    <t>133</t>
  </si>
  <si>
    <t>6942138915648</t>
  </si>
  <si>
    <t>6942138915655</t>
  </si>
  <si>
    <t>6942138915662</t>
  </si>
  <si>
    <t>6942138915679</t>
  </si>
  <si>
    <t>6942138930832</t>
  </si>
  <si>
    <t>6942138930849</t>
  </si>
  <si>
    <t>122</t>
  </si>
  <si>
    <t>6942138900422</t>
  </si>
  <si>
    <t>123</t>
  </si>
  <si>
    <t>6942138900439</t>
  </si>
  <si>
    <t>139</t>
  </si>
  <si>
    <t>6942138950069</t>
  </si>
  <si>
    <t>137</t>
  </si>
  <si>
    <t>6942138900453</t>
  </si>
  <si>
    <t>6942138900460</t>
  </si>
  <si>
    <t>6942138900477</t>
  </si>
  <si>
    <t>6942138900484</t>
  </si>
  <si>
    <t>6942138950083</t>
  </si>
  <si>
    <t>6942138917642</t>
  </si>
  <si>
    <t>6942138900491</t>
  </si>
  <si>
    <t>6942138915693</t>
  </si>
  <si>
    <t>130</t>
  </si>
  <si>
    <t>6942138950168</t>
  </si>
  <si>
    <t>104</t>
  </si>
  <si>
    <t>6942138915846</t>
  </si>
  <si>
    <t>132</t>
  </si>
  <si>
    <t>6942138915808</t>
  </si>
  <si>
    <t>6942138915815</t>
  </si>
  <si>
    <t>129</t>
  </si>
  <si>
    <t>6942138906578</t>
  </si>
  <si>
    <t>6942138905625</t>
  </si>
  <si>
    <t>102</t>
  </si>
  <si>
    <t>31" x 20"x 13"/79cm x 51cm x 33cm Baby Tub</t>
  </si>
  <si>
    <t>6942138905663</t>
  </si>
  <si>
    <t>6942138910414</t>
  </si>
  <si>
    <t>34" x 34" x 10"/86cm x 86cm x 25cm Baby Tub</t>
  </si>
  <si>
    <t>0-3</t>
  </si>
  <si>
    <t>6942138910421</t>
  </si>
  <si>
    <t>134</t>
  </si>
  <si>
    <t>6942138913422</t>
  </si>
  <si>
    <t>131</t>
  </si>
  <si>
    <t>6942138913200</t>
  </si>
  <si>
    <t>136</t>
  </si>
  <si>
    <t>6942138913712</t>
  </si>
  <si>
    <t>6942138913729</t>
  </si>
  <si>
    <t>6942138913736</t>
  </si>
  <si>
    <t>Φ48" x H8"/Φ1.22m x H20cm Play Pool Set</t>
  </si>
  <si>
    <t>6942138913811</t>
  </si>
  <si>
    <t>Baby Bath</t>
  </si>
  <si>
    <t>6942138914443</t>
  </si>
  <si>
    <t>140</t>
  </si>
  <si>
    <t>6942138926699</t>
  </si>
  <si>
    <t>141</t>
  </si>
  <si>
    <t>6942138926705</t>
  </si>
  <si>
    <t>6942138927924</t>
  </si>
  <si>
    <t>6942138934502</t>
  </si>
  <si>
    <t>152</t>
  </si>
  <si>
    <t>Φ58" x H17"/Φ1.47m x H43cm LED Spaceship Pool</t>
  </si>
  <si>
    <t>6942138936759</t>
  </si>
  <si>
    <t>108</t>
  </si>
  <si>
    <t>2-6</t>
  </si>
  <si>
    <t>6942138950205</t>
  </si>
  <si>
    <t>1+</t>
  </si>
  <si>
    <t>6942138950229</t>
  </si>
  <si>
    <t>114</t>
  </si>
  <si>
    <t>6942138950250</t>
  </si>
  <si>
    <t>94</t>
  </si>
  <si>
    <t>6942138950267</t>
  </si>
  <si>
    <t>105</t>
  </si>
  <si>
    <t>6942138950427</t>
  </si>
  <si>
    <t>112</t>
  </si>
  <si>
    <t>6942138915716</t>
  </si>
  <si>
    <t>92</t>
  </si>
  <si>
    <t>6942138900606</t>
  </si>
  <si>
    <t>116</t>
  </si>
  <si>
    <t>6942138900613</t>
  </si>
  <si>
    <t>6942138900637</t>
  </si>
  <si>
    <t>110</t>
  </si>
  <si>
    <t>6942138903621</t>
  </si>
  <si>
    <t>6942138905670</t>
  </si>
  <si>
    <t>127</t>
  </si>
  <si>
    <t>42" x 41" x 28"/1.07m x 1.04m x 71cm Fish &amp; Me</t>
  </si>
  <si>
    <t>6942138905465</t>
  </si>
  <si>
    <t>8M+</t>
  </si>
  <si>
    <t>6942138908855</t>
  </si>
  <si>
    <t>128</t>
  </si>
  <si>
    <t>6942138910445</t>
  </si>
  <si>
    <t>113</t>
  </si>
  <si>
    <t>6942138913958</t>
  </si>
  <si>
    <t>124</t>
  </si>
  <si>
    <t>6942138914115</t>
  </si>
  <si>
    <t>6942138914122</t>
  </si>
  <si>
    <t>6942138914450</t>
  </si>
  <si>
    <t>125</t>
  </si>
  <si>
    <t>6942138920529</t>
  </si>
  <si>
    <t>6942138920536</t>
  </si>
  <si>
    <t>97</t>
  </si>
  <si>
    <t>6942138921977</t>
  </si>
  <si>
    <t>22</t>
  </si>
  <si>
    <t>5-12</t>
  </si>
  <si>
    <t>6942138927931</t>
  </si>
  <si>
    <t>23</t>
  </si>
  <si>
    <t>18'/5.49m H2OGO! Double Slide</t>
  </si>
  <si>
    <t>6942138927948</t>
  </si>
  <si>
    <t>24</t>
  </si>
  <si>
    <t>6942138932195</t>
  </si>
  <si>
    <t>6942138927962</t>
  </si>
  <si>
    <t>6942138936346</t>
  </si>
  <si>
    <t>6942138936339</t>
  </si>
  <si>
    <t>170</t>
  </si>
  <si>
    <t>6942138934519</t>
  </si>
  <si>
    <t>169</t>
  </si>
  <si>
    <t>6942138934526</t>
  </si>
  <si>
    <t>6942138934656</t>
  </si>
  <si>
    <t>95</t>
  </si>
  <si>
    <t>4+</t>
  </si>
  <si>
    <t>6942138934670</t>
  </si>
  <si>
    <t>106</t>
  </si>
  <si>
    <t>6942138934694</t>
  </si>
  <si>
    <t>126</t>
  </si>
  <si>
    <t>6942138934731</t>
  </si>
  <si>
    <t>6942138934755</t>
  </si>
  <si>
    <t>Baby Animal Rocker</t>
  </si>
  <si>
    <t>6942138936100</t>
  </si>
  <si>
    <t>115</t>
  </si>
  <si>
    <t>6942138934809</t>
  </si>
  <si>
    <t>96</t>
  </si>
  <si>
    <t>6942138936025</t>
  </si>
  <si>
    <t>25</t>
  </si>
  <si>
    <t>6942138936032</t>
  </si>
  <si>
    <t>6942138936049</t>
  </si>
  <si>
    <t>173</t>
  </si>
  <si>
    <t>6942138900705</t>
  </si>
  <si>
    <t>172</t>
  </si>
  <si>
    <t>6942138906943</t>
  </si>
  <si>
    <t>171</t>
  </si>
  <si>
    <t>75" x 55" x 38"/1.90m x 1.40m x 96cm Pirate Play Pool</t>
  </si>
  <si>
    <t>6942138909326</t>
  </si>
  <si>
    <t>168</t>
  </si>
  <si>
    <t>6942138908503</t>
  </si>
  <si>
    <t>166</t>
  </si>
  <si>
    <t>6942138911619</t>
  </si>
  <si>
    <t>167</t>
  </si>
  <si>
    <t>6942138930962</t>
  </si>
  <si>
    <t>175</t>
  </si>
  <si>
    <t>6942138914146</t>
  </si>
  <si>
    <t>174</t>
  </si>
  <si>
    <t>6942138915013</t>
  </si>
  <si>
    <t>177</t>
  </si>
  <si>
    <t>6942138924978</t>
  </si>
  <si>
    <t>178</t>
  </si>
  <si>
    <t>6942138928129</t>
  </si>
  <si>
    <t>179</t>
  </si>
  <si>
    <t>6942138928143</t>
  </si>
  <si>
    <t>6942138934748</t>
  </si>
  <si>
    <t>182</t>
  </si>
  <si>
    <t>6942138934861</t>
  </si>
  <si>
    <t>181</t>
  </si>
  <si>
    <t>6942138934878</t>
  </si>
  <si>
    <t>183</t>
  </si>
  <si>
    <t>6942138934892</t>
  </si>
  <si>
    <t>155</t>
  </si>
  <si>
    <t>6942138950519</t>
  </si>
  <si>
    <t>6942138950526</t>
  </si>
  <si>
    <t>156</t>
  </si>
  <si>
    <t>6942138900729</t>
  </si>
  <si>
    <t>160</t>
  </si>
  <si>
    <t>6942138927375</t>
  </si>
  <si>
    <t>6942138911305</t>
  </si>
  <si>
    <t>165</t>
  </si>
  <si>
    <t>6942138911725</t>
  </si>
  <si>
    <t>159</t>
  </si>
  <si>
    <t>6942138913217</t>
  </si>
  <si>
    <t>6942138913224</t>
  </si>
  <si>
    <t>6942138913675</t>
  </si>
  <si>
    <t>157</t>
  </si>
  <si>
    <t>6942138913798</t>
  </si>
  <si>
    <t>6942138913804</t>
  </si>
  <si>
    <t>151</t>
  </si>
  <si>
    <t>6942138914153</t>
  </si>
  <si>
    <t>6942138914245</t>
  </si>
  <si>
    <t>150</t>
  </si>
  <si>
    <t>6942138907162</t>
  </si>
  <si>
    <t>6942138923025</t>
  </si>
  <si>
    <t>6942138933253</t>
  </si>
  <si>
    <t>153</t>
  </si>
  <si>
    <t>6942138933079</t>
  </si>
  <si>
    <t>6942138933239</t>
  </si>
  <si>
    <t>Shelf Box with Picture</t>
  </si>
  <si>
    <t>6942138933277</t>
  </si>
  <si>
    <t>6942138933215</t>
  </si>
  <si>
    <t>6942138929805</t>
  </si>
  <si>
    <t>161</t>
  </si>
  <si>
    <t>6942138934441</t>
  </si>
  <si>
    <t>36</t>
  </si>
  <si>
    <t>6942138935370</t>
  </si>
  <si>
    <t>6942138935394</t>
  </si>
  <si>
    <t>163</t>
  </si>
  <si>
    <t>6942138936056</t>
  </si>
  <si>
    <t>143</t>
  </si>
  <si>
    <t>6942138950670</t>
  </si>
  <si>
    <t>142</t>
  </si>
  <si>
    <t>6942138950700</t>
  </si>
  <si>
    <t>6942138950755</t>
  </si>
  <si>
    <t>6942138950762</t>
  </si>
  <si>
    <t>6942138913231</t>
  </si>
  <si>
    <t>6942138913552</t>
  </si>
  <si>
    <t>6942138913774</t>
  </si>
  <si>
    <t>6942138913781</t>
  </si>
  <si>
    <t>6942138917161</t>
  </si>
  <si>
    <t>6942138917178</t>
  </si>
  <si>
    <t>41</t>
  </si>
  <si>
    <t>6942138917260</t>
  </si>
  <si>
    <t>6942138916645</t>
  </si>
  <si>
    <t>6942138920192</t>
  </si>
  <si>
    <t>6942138926712</t>
  </si>
  <si>
    <t>6942138926743</t>
  </si>
  <si>
    <t>6942138926484</t>
  </si>
  <si>
    <t>12' x 39.5"/3.66m x 1.0m Rattan Frame Pool Set</t>
  </si>
  <si>
    <t>6942138926859</t>
  </si>
  <si>
    <t>6942138926729</t>
  </si>
  <si>
    <t>6942138926781</t>
  </si>
  <si>
    <t>6942138926835</t>
  </si>
  <si>
    <t>16' x 9' x 48"/4.88m x 2.74m x 1.22m Power Steel Rectangular Frame Pool Set</t>
  </si>
  <si>
    <t>6942138928174</t>
  </si>
  <si>
    <t>21</t>
  </si>
  <si>
    <t>6942138928686</t>
  </si>
  <si>
    <t>6942138928693</t>
  </si>
  <si>
    <t>6942138928709</t>
  </si>
  <si>
    <t>6942138928716</t>
  </si>
  <si>
    <t>6942138928723</t>
  </si>
  <si>
    <t>10' x 30"/3.05m x 76cm Steel Pro Frame Pool</t>
  </si>
  <si>
    <t>6942138928730</t>
  </si>
  <si>
    <t>6942138928754</t>
  </si>
  <si>
    <t>118" x 79" x 26"/3.0m x 2.01m x 66cm 3300L Deluxe Splash Frame Pool Set</t>
  </si>
  <si>
    <t>6942138928914</t>
  </si>
  <si>
    <t>6942138928938</t>
  </si>
  <si>
    <t>6942138928952</t>
  </si>
  <si>
    <t>12' x 30"/3.66m x 76cm Steel Pro Frame Pool Set</t>
  </si>
  <si>
    <t>6942138928969</t>
  </si>
  <si>
    <t>6942138932669</t>
  </si>
  <si>
    <t>6942138929003</t>
  </si>
  <si>
    <t>6942138932690</t>
  </si>
  <si>
    <t>6942138929041</t>
  </si>
  <si>
    <t>39</t>
  </si>
  <si>
    <t>6942138929133</t>
  </si>
  <si>
    <t>6942138929294</t>
  </si>
  <si>
    <t>6942138929300</t>
  </si>
  <si>
    <t>6942138929317</t>
  </si>
  <si>
    <t>6942138929355</t>
  </si>
  <si>
    <t>6942138929379</t>
  </si>
  <si>
    <t>6942138929386</t>
  </si>
  <si>
    <t>6942138929416</t>
  </si>
  <si>
    <t>6942138929454</t>
  </si>
  <si>
    <t>6942138929461</t>
  </si>
  <si>
    <t>6942138929485</t>
  </si>
  <si>
    <t>6942138929492</t>
  </si>
  <si>
    <t>6942138929539</t>
  </si>
  <si>
    <t>6942138929546</t>
  </si>
  <si>
    <t>6942138929560</t>
  </si>
  <si>
    <t>6942138929577</t>
  </si>
  <si>
    <t>6942138932607</t>
  </si>
  <si>
    <t>6942138929614</t>
  </si>
  <si>
    <t>6942138929621</t>
  </si>
  <si>
    <t>6942138929645</t>
  </si>
  <si>
    <t>6942138929652</t>
  </si>
  <si>
    <t>6942138932843</t>
  </si>
  <si>
    <t>6942138929737</t>
  </si>
  <si>
    <t>6942138931891</t>
  </si>
  <si>
    <t>6942138931921</t>
  </si>
  <si>
    <t>6942138932737</t>
  </si>
  <si>
    <t>6942138932003</t>
  </si>
  <si>
    <t>6942138932096</t>
  </si>
  <si>
    <t>6942138932126</t>
  </si>
  <si>
    <t>6942138933321</t>
  </si>
  <si>
    <t>6942138933642</t>
  </si>
  <si>
    <t>6942138933673</t>
  </si>
  <si>
    <t>6942138934069</t>
  </si>
  <si>
    <t>6942138934090</t>
  </si>
  <si>
    <t>6942138934120</t>
  </si>
  <si>
    <t>6942138935110</t>
  </si>
  <si>
    <t>6942138935172</t>
  </si>
  <si>
    <t>6942138935561</t>
  </si>
  <si>
    <t>37</t>
  </si>
  <si>
    <t>6942138935639</t>
  </si>
  <si>
    <t>6942138935660</t>
  </si>
  <si>
    <t>6942138935691</t>
  </si>
  <si>
    <t>6942138935721</t>
  </si>
  <si>
    <t>6942138917222</t>
  </si>
  <si>
    <t>164</t>
  </si>
  <si>
    <t>6942138920260</t>
  </si>
  <si>
    <t>11</t>
  </si>
  <si>
    <t>6942138924466</t>
  </si>
  <si>
    <t>6942138924534</t>
  </si>
  <si>
    <t>6942138928761</t>
  </si>
  <si>
    <t>13</t>
  </si>
  <si>
    <t>6942138928778</t>
  </si>
  <si>
    <t>8' x 26"/2.44m x 66cm Fast Set Pool Set</t>
  </si>
  <si>
    <t>6942138928792</t>
  </si>
  <si>
    <t>6942138928815</t>
  </si>
  <si>
    <t>6942138929072</t>
  </si>
  <si>
    <t>6942138929089</t>
  </si>
  <si>
    <t>6942138929232</t>
  </si>
  <si>
    <t>6942138929850</t>
  </si>
  <si>
    <t>6942138933703</t>
  </si>
  <si>
    <t>6942138933734</t>
  </si>
  <si>
    <t>6942138933765</t>
  </si>
  <si>
    <t>6942138933789</t>
  </si>
  <si>
    <t>6942138918182</t>
  </si>
  <si>
    <t>6942138918199</t>
  </si>
  <si>
    <t>6942138918205</t>
  </si>
  <si>
    <t>16' x 16'/4.88m x 4.88m Ground Cloth</t>
  </si>
  <si>
    <t>6942138918212</t>
  </si>
  <si>
    <t>Filter Cartridge(III)</t>
  </si>
  <si>
    <t>6942138918229</t>
  </si>
  <si>
    <t>6942138918052</t>
  </si>
  <si>
    <t>6942138918236</t>
  </si>
  <si>
    <t>8'/2.44m Fast Set Pool Cover</t>
  </si>
  <si>
    <t>6942138918243</t>
  </si>
  <si>
    <t>6942138918250</t>
  </si>
  <si>
    <t>6942138918267</t>
  </si>
  <si>
    <t>6942138918274</t>
  </si>
  <si>
    <t>10'/3.05m Pool Cover</t>
  </si>
  <si>
    <t>6942138918281</t>
  </si>
  <si>
    <t>12'/3.60m Pool Cover</t>
  </si>
  <si>
    <t>6942138918298</t>
  </si>
  <si>
    <t>6942138918304</t>
  </si>
  <si>
    <t>6942138918311</t>
  </si>
  <si>
    <t>6942138918328</t>
  </si>
  <si>
    <t>Carry Bag with Insert Card</t>
  </si>
  <si>
    <t>6942138918373</t>
  </si>
  <si>
    <t>93</t>
  </si>
  <si>
    <t>Floating Pool Thermometer</t>
  </si>
  <si>
    <t>6942138918380</t>
  </si>
  <si>
    <t>Filter Cartridge(I)</t>
  </si>
  <si>
    <t>6942138918403</t>
  </si>
  <si>
    <t>Filter Cartridge(II)</t>
  </si>
  <si>
    <t>6942138918410</t>
  </si>
  <si>
    <t>Filter Cartridge(IV)</t>
  </si>
  <si>
    <t>6942138918427</t>
  </si>
  <si>
    <t>6942138918144</t>
  </si>
  <si>
    <t>6942138918434</t>
  </si>
  <si>
    <t>6942138918441</t>
  </si>
  <si>
    <t>6942138918458</t>
  </si>
  <si>
    <t>6942138918465</t>
  </si>
  <si>
    <t>6942138918472</t>
  </si>
  <si>
    <t>6942138918489</t>
  </si>
  <si>
    <t>6942138918496</t>
  </si>
  <si>
    <t>6942138918502</t>
  </si>
  <si>
    <t>158</t>
  </si>
  <si>
    <t>6942138918519</t>
  </si>
  <si>
    <t>Assorted Float Pool Thermometer</t>
  </si>
  <si>
    <t>10M+</t>
  </si>
  <si>
    <t>6942138918526</t>
  </si>
  <si>
    <t>Solar-Float Lamp</t>
  </si>
  <si>
    <t>6942138919394</t>
  </si>
  <si>
    <t>Flowclear Pool &amp; Spa Test Strips</t>
  </si>
  <si>
    <t>6942138918588</t>
  </si>
  <si>
    <t>6942138918687</t>
  </si>
  <si>
    <t>87</t>
  </si>
  <si>
    <t>Pool Accessories Set</t>
  </si>
  <si>
    <t>6942138918694</t>
  </si>
  <si>
    <t>Chemical Floater</t>
  </si>
  <si>
    <t>6942138918724</t>
  </si>
  <si>
    <t>6942138918731</t>
  </si>
  <si>
    <t>AquaCrawl Pool Vacuum</t>
  </si>
  <si>
    <t>6942138918748</t>
  </si>
  <si>
    <t>Flowclear Chlorinator</t>
  </si>
  <si>
    <t>6942138928389</t>
  </si>
  <si>
    <t>6942138919400</t>
  </si>
  <si>
    <t>20L Solar-Pro Shower</t>
  </si>
  <si>
    <t>6942138907889</t>
  </si>
  <si>
    <t>6942138918786</t>
  </si>
  <si>
    <t>Pool+ Drain Pump</t>
  </si>
  <si>
    <t>6942138918809</t>
  </si>
  <si>
    <t>6942138918823</t>
  </si>
  <si>
    <t>Pool Surface Skimmer</t>
  </si>
  <si>
    <t>6942138918038</t>
  </si>
  <si>
    <t>AquaClean Pool Cleaning Kit</t>
  </si>
  <si>
    <t>6942138918175</t>
  </si>
  <si>
    <t>Hose Adaptor</t>
  </si>
  <si>
    <t>6942138918830</t>
  </si>
  <si>
    <t>Deluxe Maintenance Kit</t>
  </si>
  <si>
    <t>6942138918045</t>
  </si>
  <si>
    <t>6942138918854</t>
  </si>
  <si>
    <t>6942138918861</t>
  </si>
  <si>
    <t>6942138918878</t>
  </si>
  <si>
    <t>6942138918908</t>
  </si>
  <si>
    <t>6942138918915</t>
  </si>
  <si>
    <t>6942138918922</t>
  </si>
  <si>
    <t>6942138918939</t>
  </si>
  <si>
    <t>Solar Pool Cover</t>
  </si>
  <si>
    <t>6942138918946</t>
  </si>
  <si>
    <t>6942138918953</t>
  </si>
  <si>
    <t>Pool Heater</t>
  </si>
  <si>
    <t>6942138919028</t>
  </si>
  <si>
    <t>6942138919042</t>
  </si>
  <si>
    <t>6942138913064</t>
  </si>
  <si>
    <t>89</t>
  </si>
  <si>
    <t>6942138914917</t>
  </si>
  <si>
    <t>Header Card</t>
  </si>
  <si>
    <t>6942138914924</t>
  </si>
  <si>
    <t>6942138914931</t>
  </si>
  <si>
    <t>Polybag With Labels</t>
  </si>
  <si>
    <t>6942138914948</t>
  </si>
  <si>
    <t>6942138914962</t>
  </si>
  <si>
    <t>6942138919721</t>
  </si>
  <si>
    <t>6942138919738</t>
  </si>
  <si>
    <t>6942138919745</t>
  </si>
  <si>
    <t>8' x 24"/2.44m x 61cm Pool Cover</t>
  </si>
  <si>
    <t>6942138920451</t>
  </si>
  <si>
    <t>6942138924244</t>
  </si>
  <si>
    <t>85</t>
  </si>
  <si>
    <t>AquaClimb Automatic Pool Cleaner</t>
  </si>
  <si>
    <t>6942138922233</t>
  </si>
  <si>
    <t>Pool+ Shower</t>
  </si>
  <si>
    <t>6942138924107</t>
  </si>
  <si>
    <t>Lay-Z-Spa Pillow</t>
  </si>
  <si>
    <t>6942138923353</t>
  </si>
  <si>
    <t>6942138923551</t>
  </si>
  <si>
    <t>Filter Cartridge(VI)</t>
  </si>
  <si>
    <t>6942138924985</t>
  </si>
  <si>
    <t>Clean Cast Skimmer Set</t>
  </si>
  <si>
    <t>6942138924794</t>
  </si>
  <si>
    <t>6942138927757</t>
  </si>
  <si>
    <t>6942138927764</t>
  </si>
  <si>
    <t>6942138927771</t>
  </si>
  <si>
    <t>6942138927788</t>
  </si>
  <si>
    <t>AquaFeed Chlorinator</t>
  </si>
  <si>
    <t>6942138927795</t>
  </si>
  <si>
    <t>AquaDip Pool Vacuum</t>
  </si>
  <si>
    <t>6942138927856</t>
  </si>
  <si>
    <t>AquaScan Electric Pool Vacuum</t>
  </si>
  <si>
    <t>6942138927863</t>
  </si>
  <si>
    <t>6942138928204</t>
  </si>
  <si>
    <t>2000gal Flowclear Sand Filter</t>
  </si>
  <si>
    <t>6942138928341</t>
  </si>
  <si>
    <t>Hose</t>
  </si>
  <si>
    <t>6942138928365</t>
  </si>
  <si>
    <t>6942138928372</t>
  </si>
  <si>
    <t>330gal Flowclear Filter Pump</t>
  </si>
  <si>
    <t>6942138929959</t>
  </si>
  <si>
    <t>530gal Flowclear Filter Pump</t>
  </si>
  <si>
    <t>6942138929973</t>
  </si>
  <si>
    <t>800gal Flowclear Filter Pump</t>
  </si>
  <si>
    <t>6942138929997</t>
  </si>
  <si>
    <t>1500gal Flowclear Filter Pump</t>
  </si>
  <si>
    <t>6942138930504</t>
  </si>
  <si>
    <t>2500gal Flowclear Filter Pump</t>
  </si>
  <si>
    <t>6942138930757</t>
  </si>
  <si>
    <t>530gal Flowclear Sand Filter</t>
  </si>
  <si>
    <t>6942138930856</t>
  </si>
  <si>
    <t>1000gal Flowclear Sand Filter</t>
  </si>
  <si>
    <t>6942138930887</t>
  </si>
  <si>
    <t>1200gal Flowclear Sand Filter with Ozonator</t>
  </si>
  <si>
    <t>6942138930900</t>
  </si>
  <si>
    <t>1500gal Flowclear Sand Filter</t>
  </si>
  <si>
    <t>6942138930924</t>
  </si>
  <si>
    <t>6942138934182</t>
  </si>
  <si>
    <t>Lay-Z-Spa Drinks Holder</t>
  </si>
  <si>
    <t>6942138934199</t>
  </si>
  <si>
    <t>Filter Cartridge(III) Set</t>
  </si>
  <si>
    <t>6942138934205</t>
  </si>
  <si>
    <t>Filter Cartridge(IV) Set</t>
  </si>
  <si>
    <t>6942138934212</t>
  </si>
  <si>
    <t>LED Floating Pool Light</t>
  </si>
  <si>
    <t>6942138934939</t>
  </si>
  <si>
    <t>Lay-Z-Spa All in One Tool Set</t>
  </si>
  <si>
    <t>6942138934953</t>
  </si>
  <si>
    <t>6942138935202</t>
  </si>
  <si>
    <t>Aqua Powercell Vac</t>
  </si>
  <si>
    <t>6942138935752</t>
  </si>
  <si>
    <t>6942138935417</t>
  </si>
  <si>
    <t>6942138935769</t>
  </si>
  <si>
    <t>Lay-Z-Spa Entertainment Station</t>
  </si>
  <si>
    <t>6942138935783</t>
  </si>
  <si>
    <t>6942138935820</t>
  </si>
  <si>
    <t>6942138935882</t>
  </si>
  <si>
    <t>6942138936018</t>
  </si>
  <si>
    <t>212</t>
  </si>
  <si>
    <t>6942138960013</t>
  </si>
  <si>
    <t>6942138960020</t>
  </si>
  <si>
    <t>210</t>
  </si>
  <si>
    <t>6942138960068</t>
  </si>
  <si>
    <t>6942138901689</t>
  </si>
  <si>
    <t>90" x 48"/2.28m x 1.21m Hydro-Force Raft</t>
  </si>
  <si>
    <t>6942138960075</t>
  </si>
  <si>
    <t>6942138901696</t>
  </si>
  <si>
    <t>6942138901702</t>
  </si>
  <si>
    <t>6942138960082</t>
  </si>
  <si>
    <t>6942138960112</t>
  </si>
  <si>
    <t>6942138960150</t>
  </si>
  <si>
    <t>6942138901733</t>
  </si>
  <si>
    <t>6942138901740</t>
  </si>
  <si>
    <t>6942138917659</t>
  </si>
  <si>
    <t>74" x 39"/1.88m x 98cm RX-3000 Raft</t>
  </si>
  <si>
    <t>6942138924541</t>
  </si>
  <si>
    <t>6942138924558</t>
  </si>
  <si>
    <t>98" x 46"/2.5m x 1.18m RX-5000 Raft</t>
  </si>
  <si>
    <t>6942138924565</t>
  </si>
  <si>
    <t>6942138924572</t>
  </si>
  <si>
    <t>6942138924589</t>
  </si>
  <si>
    <t>12"/30cm Air Hammer-Inflation Pump</t>
  </si>
  <si>
    <t>6942138917796</t>
  </si>
  <si>
    <t>6942138917802</t>
  </si>
  <si>
    <t>6942138917819</t>
  </si>
  <si>
    <t>6942138917826</t>
  </si>
  <si>
    <t>5"/13cm Air Step-Air Pump</t>
  </si>
  <si>
    <t>6942138917840</t>
  </si>
  <si>
    <t>6942138917857</t>
  </si>
  <si>
    <t>6942138917864</t>
  </si>
  <si>
    <t>229</t>
  </si>
  <si>
    <t>6942138960297</t>
  </si>
  <si>
    <t>6942138917901</t>
  </si>
  <si>
    <t>19"/48cm Air Hammer-Inflation Pump</t>
  </si>
  <si>
    <t>6942138917925</t>
  </si>
  <si>
    <t>Sidewinder D Cell Air Pump</t>
  </si>
  <si>
    <t>6942138917932</t>
  </si>
  <si>
    <t>Sidewinder AC Air Pump</t>
  </si>
  <si>
    <t>6942138917949</t>
  </si>
  <si>
    <t>6942138917987</t>
  </si>
  <si>
    <t>Air Step-Air Pump</t>
  </si>
  <si>
    <t>6942138917970</t>
  </si>
  <si>
    <t>227</t>
  </si>
  <si>
    <t>6942138917994</t>
  </si>
  <si>
    <t>Hydro-Force Motor Mount</t>
  </si>
  <si>
    <t>6942138918007</t>
  </si>
  <si>
    <t>12V Sidewinder AC/DC Air Pump</t>
  </si>
  <si>
    <t>6942138917772</t>
  </si>
  <si>
    <t>4.8V Rechargeable Sidewinder Air Pump</t>
  </si>
  <si>
    <t>6942138913880</t>
  </si>
  <si>
    <t>6942138923087</t>
  </si>
  <si>
    <t>6942138924664</t>
  </si>
  <si>
    <t>6942138924671</t>
  </si>
  <si>
    <t>2.5" x 2.5"/6.5cm x 6.5cm Underwater Adhesive Repair Patch</t>
  </si>
  <si>
    <t>6942138926934</t>
  </si>
  <si>
    <t>6942138926897</t>
  </si>
  <si>
    <t>6942138926989</t>
  </si>
  <si>
    <t>Sidewinder 2 Go DC Air Pump</t>
  </si>
  <si>
    <t>6942138927535</t>
  </si>
  <si>
    <t>PowerGrip Air Pump</t>
  </si>
  <si>
    <t>6942138933970</t>
  </si>
  <si>
    <t>Hydro-Force Coil Leash</t>
  </si>
  <si>
    <t>6942138935363</t>
  </si>
  <si>
    <t>Color Box with Opening</t>
  </si>
  <si>
    <t>6942138916621</t>
  </si>
  <si>
    <t>124" x 49"/3.16m x 1.24m Neva III</t>
  </si>
  <si>
    <t>6942138916614</t>
  </si>
  <si>
    <t>Hydro-Force 312W Motor</t>
  </si>
  <si>
    <t>6942138917758</t>
  </si>
  <si>
    <t>115" x 50" x 18"/2.91m x 1.27m x 46cm Hydro-Force Marine Pro</t>
  </si>
  <si>
    <t>6942138916591</t>
  </si>
  <si>
    <t>Hydro-Force 624W Motor</t>
  </si>
  <si>
    <t>6942138917765</t>
  </si>
  <si>
    <t>6942138907469</t>
  </si>
  <si>
    <t>6942138907476</t>
  </si>
  <si>
    <t>6942138907490</t>
  </si>
  <si>
    <t>6942138916584</t>
  </si>
  <si>
    <t>6942138916577</t>
  </si>
  <si>
    <t>6942138914474</t>
  </si>
  <si>
    <t>6942138914481</t>
  </si>
  <si>
    <t>115" x 50" x 18"/2.91m x 1.27m x 46cm Voyager 1000 Raft</t>
  </si>
  <si>
    <t>6942138907322</t>
  </si>
  <si>
    <t>6942138922745</t>
  </si>
  <si>
    <t>152" x 37"/3.85m x 93cm Bolt X2 Kayak</t>
  </si>
  <si>
    <t>6942138922752</t>
  </si>
  <si>
    <t>6942138922783</t>
  </si>
  <si>
    <t>6942138924831</t>
  </si>
  <si>
    <t>6942138924848</t>
  </si>
  <si>
    <t>6942138924855</t>
  </si>
  <si>
    <t>6942138924862</t>
  </si>
  <si>
    <t>10' x 32" x 4"/3.05m x 81cm x 10cm White Cap SUP</t>
  </si>
  <si>
    <t>6942138924879</t>
  </si>
  <si>
    <t>6942138924886</t>
  </si>
  <si>
    <t>10'10" x 30" x 5"/3.3m x 76cm x 12cm Oceana SUP</t>
  </si>
  <si>
    <t>6942138924916</t>
  </si>
  <si>
    <t>6942138924923</t>
  </si>
  <si>
    <t>126" x 35"/3.21m x 88cm Lite-Rapid X2 Kayak</t>
  </si>
  <si>
    <t>6942138927412</t>
  </si>
  <si>
    <t>10'6" x 32" x 5"/3.2m x 81cm x 12cm Coast Liner SUP Lite</t>
  </si>
  <si>
    <t>6942138927320</t>
  </si>
  <si>
    <t>6942138927344</t>
  </si>
  <si>
    <t>9' x 30" x 4"/2.74m x 76cm x 10cm HighWave SUP Lite</t>
  </si>
  <si>
    <t>6942138927801</t>
  </si>
  <si>
    <t>6942138927818</t>
  </si>
  <si>
    <t>11' x 30" x 6"/3.35m x 76cm x 15cm Long Tail SUP Lite</t>
  </si>
  <si>
    <t>6942138927825</t>
  </si>
  <si>
    <t>6942138927832</t>
  </si>
  <si>
    <t>6942138929690</t>
  </si>
  <si>
    <t>6942138935356</t>
  </si>
  <si>
    <t>73" x 30" x 8.5"/1.85m x 76cm x 22cm Flocked Air Bed(Single)</t>
  </si>
  <si>
    <t>6942138916188</t>
  </si>
  <si>
    <t>6942138916195</t>
  </si>
  <si>
    <t>6942138916225</t>
  </si>
  <si>
    <t>80" x 60" x 8.5"/2.03m x 1.52m x 22cm Flocked Air Bed(Queen)</t>
  </si>
  <si>
    <t>6942138916232</t>
  </si>
  <si>
    <t>6942138916249</t>
  </si>
  <si>
    <t>6942138916027</t>
  </si>
  <si>
    <t>62.5" x 21" x 5.5"/1.59m x 53.5cm x 14cm Camping Chair</t>
  </si>
  <si>
    <t>6942138923674</t>
  </si>
  <si>
    <t>72.5" x 22" x 4.5"/1.84m x 56cm x 11.5cm Camping Mattress</t>
  </si>
  <si>
    <t>6942138923636</t>
  </si>
  <si>
    <t>72.5" x 25.5" x 7"/1.84m x 65cm x 18cm Camping Mattress</t>
  </si>
  <si>
    <t>6942138923643</t>
  </si>
  <si>
    <t>6942138923681</t>
  </si>
  <si>
    <t>6942138916034</t>
  </si>
  <si>
    <t>6942138923698</t>
  </si>
  <si>
    <t>6942138916294</t>
  </si>
  <si>
    <t>6942138916300</t>
  </si>
  <si>
    <t>6942138916317</t>
  </si>
  <si>
    <t>6942138916324</t>
  </si>
  <si>
    <t>6942138916331</t>
  </si>
  <si>
    <t>6942138916348</t>
  </si>
  <si>
    <t>6942138916355</t>
  </si>
  <si>
    <t>75" x 54" x 8.5"/1.91m x 1.37m x 22cm Flocked Air Bed - Air Pump(Double)</t>
  </si>
  <si>
    <t>6942138916102</t>
  </si>
  <si>
    <t>80" x 60" x 18"/2.03m x 1.52m x 46cm Premium Air Bed with Sidewinder - Ac Air Pump(Queen)</t>
  </si>
  <si>
    <t>6942138915976</t>
  </si>
  <si>
    <t>74" x 60" x 25"/1.88m x 1.52m x 64cm Multi-Max Air Couch With Sidewinder AC Air Pump</t>
  </si>
  <si>
    <t>6942138916119</t>
  </si>
  <si>
    <t>6942138916393</t>
  </si>
  <si>
    <t>6942138903638</t>
  </si>
  <si>
    <t>6942138903645</t>
  </si>
  <si>
    <t>6942138915907</t>
  </si>
  <si>
    <t>6942138916454</t>
  </si>
  <si>
    <t>6942138915938</t>
  </si>
  <si>
    <t>80" x 60" x 18"/2.03m x 1.52m x 46cm Premium Air Bed - Air Pump(Queen)</t>
  </si>
  <si>
    <t>6942138915945</t>
  </si>
  <si>
    <t>6942138916065</t>
  </si>
  <si>
    <t>Sojourna Travel Set</t>
  </si>
  <si>
    <t>6942138916058</t>
  </si>
  <si>
    <t>6942138916461</t>
  </si>
  <si>
    <t>6942138916478</t>
  </si>
  <si>
    <t>6942138916485</t>
  </si>
  <si>
    <t>6942138916492</t>
  </si>
  <si>
    <t>6942138913071</t>
  </si>
  <si>
    <t>6942138913088</t>
  </si>
  <si>
    <t>12</t>
  </si>
  <si>
    <t>6942138913101</t>
  </si>
  <si>
    <t>6942138913125</t>
  </si>
  <si>
    <t>6942138913149</t>
  </si>
  <si>
    <t>10</t>
  </si>
  <si>
    <t>6942138914214</t>
  </si>
  <si>
    <t>80" x 60" x 12"/2.03m x 1.52m x 30cm Aerolax  Air Bed(Queen)</t>
  </si>
  <si>
    <t>6942138914238</t>
  </si>
  <si>
    <t>75" x 38" x 18"/1.91m x 97cm x 46cm Dreamair Premium Air Bed(Single)</t>
  </si>
  <si>
    <t>6942138913439</t>
  </si>
  <si>
    <t>74" x 39" x 8.5"/1.88m x 99cm x 22cm Flocked Air Bed with Ac Air Pump(Twin)</t>
  </si>
  <si>
    <t>6942138913453</t>
  </si>
  <si>
    <t>6942138913477</t>
  </si>
  <si>
    <t>6942138907339</t>
  </si>
  <si>
    <t>20</t>
  </si>
  <si>
    <t>89" x 60" x 29"/2.26m x 1.52m x 74cm Soft-Back Elevated Airbed(Queen)</t>
  </si>
  <si>
    <t>6942138911244</t>
  </si>
  <si>
    <t>6942138917628</t>
  </si>
  <si>
    <t>80" x 60" x 18"/2.03m x 1.52m x 46cm FoamTop Comfort Raised Airbed(Queen)</t>
  </si>
  <si>
    <t>6942138922196</t>
  </si>
  <si>
    <t>CCT-12</t>
  </si>
  <si>
    <t>6942138923254</t>
  </si>
  <si>
    <t>Innovation</t>
  </si>
  <si>
    <t>80" x 60" x 14"/2.03m x 1.52m x 36cm Comfort Cell SleepZone Premium Raised Airbed(Queen)</t>
  </si>
  <si>
    <t>6942138923278</t>
  </si>
  <si>
    <t>CCT-13</t>
  </si>
  <si>
    <t>75" x 38" x 17"/1.91m x 97cm x 43cm Comfort Cell New Comfort Raised Airbed(Single)</t>
  </si>
  <si>
    <t>6942138923292</t>
  </si>
  <si>
    <t>6942138923315</t>
  </si>
  <si>
    <t>38</t>
  </si>
  <si>
    <t>2-4</t>
  </si>
  <si>
    <t>6942138923537</t>
  </si>
  <si>
    <t>6942138925067</t>
  </si>
  <si>
    <t>75" x 54" x 14"/1.91m x 1.37m x 36cm Comfort Cell SleepZone Premium Airbed(Double)</t>
  </si>
  <si>
    <t>6942138926972</t>
  </si>
  <si>
    <t>CCT-11</t>
  </si>
  <si>
    <t>80" x 60" x 14"/2.03m x 1.52m x 36cm Comfort Cell SleepEssence Airbed(Queen)</t>
  </si>
  <si>
    <t>6942138927009</t>
  </si>
  <si>
    <t>6942138927023</t>
  </si>
  <si>
    <t>CCT-15</t>
  </si>
  <si>
    <t>80" x 60" x 22"/2.03m x 1.52m x 56cm Comfort Cell NightRest Airbed(Queen)</t>
  </si>
  <si>
    <t>6942138927047</t>
  </si>
  <si>
    <t>CCT-10</t>
  </si>
  <si>
    <t>74" x 39" x 10"/1.88m x 99cm x 25cm Comfort Cell RestEase Airbed(Twin)</t>
  </si>
  <si>
    <t>6942138927221</t>
  </si>
  <si>
    <t>6942138927238</t>
  </si>
  <si>
    <t>6942138927245</t>
  </si>
  <si>
    <t>6942138927665</t>
  </si>
  <si>
    <t>75" x 54" x 8.5"/1.91m x 1.37m x 22cm Flocked Air Bed(Double) - D Cell Pump</t>
  </si>
  <si>
    <t>6942138927672</t>
  </si>
  <si>
    <t>6942138927689</t>
  </si>
  <si>
    <t>74" x 39" x 12"/1.88m x 99cm x 30cm Aerolax Air Bed(Twin)</t>
  </si>
  <si>
    <t>6942138928181</t>
  </si>
  <si>
    <t>CCT-14</t>
  </si>
  <si>
    <t>75" x 38" x 17"/1.91m x 97cm x 43cm Comfort Cell Premiere Plus Elevated Airbed(Single)</t>
  </si>
  <si>
    <t>6942138928303</t>
  </si>
  <si>
    <t>6942138928327</t>
  </si>
  <si>
    <t>75" x 38" x 15"/1.91m x 97cm x 38cm Comfy Air Bed (Single)</t>
  </si>
  <si>
    <t>6942138935431</t>
  </si>
  <si>
    <t>6942138935455</t>
  </si>
  <si>
    <t>Campak</t>
  </si>
  <si>
    <t>6942138921717</t>
  </si>
  <si>
    <t>6942138912999</t>
  </si>
  <si>
    <t>6942138913002</t>
  </si>
  <si>
    <t>6942138913019</t>
  </si>
  <si>
    <t>6942138913033</t>
  </si>
  <si>
    <t>6942138915129</t>
  </si>
  <si>
    <t>6942138915204</t>
  </si>
  <si>
    <t>6942138915587</t>
  </si>
  <si>
    <t>6942138915723</t>
  </si>
  <si>
    <t>6942138916201</t>
  </si>
  <si>
    <t>6942138916218</t>
  </si>
  <si>
    <t>6942138916607</t>
  </si>
  <si>
    <t>6942138916706</t>
  </si>
  <si>
    <t>6942138916904</t>
  </si>
  <si>
    <t>6942138917536</t>
  </si>
  <si>
    <t>6942138917543</t>
  </si>
  <si>
    <t>6942138917550</t>
  </si>
  <si>
    <t>Big Canyon 30L Backpack</t>
  </si>
  <si>
    <t>6942138921991</t>
  </si>
  <si>
    <t>New Horizon 30L Backpack</t>
  </si>
  <si>
    <t>6942138922011</t>
  </si>
  <si>
    <t>Blazid 30L Backpack</t>
  </si>
  <si>
    <t>6942138922028</t>
  </si>
  <si>
    <t>Polybag With Header Card</t>
  </si>
  <si>
    <t>Quari 45L Backpack</t>
  </si>
  <si>
    <t>6942138922073</t>
  </si>
  <si>
    <t>6942138922080</t>
  </si>
  <si>
    <t>Quari 65L Backpack</t>
  </si>
  <si>
    <t>6942138922097</t>
  </si>
  <si>
    <t>6942138922103</t>
  </si>
  <si>
    <t>Dura-Trek 45L Backpack</t>
  </si>
  <si>
    <t>6942138922110</t>
  </si>
  <si>
    <t>6942138922127</t>
  </si>
  <si>
    <t>Dura-Trek 65L Backpack</t>
  </si>
  <si>
    <t>6942138922134</t>
  </si>
  <si>
    <t>6942138922141</t>
  </si>
  <si>
    <t>FlexAir 45L Backpack</t>
  </si>
  <si>
    <t>6942138922158</t>
  </si>
  <si>
    <t>FlexAir 65L Backpack</t>
  </si>
  <si>
    <t>6942138922165</t>
  </si>
  <si>
    <t>83</t>
  </si>
  <si>
    <t>Ralley 50L Backpack</t>
  </si>
  <si>
    <t>6942138922172</t>
  </si>
  <si>
    <t>Ralley 70L Backpack</t>
  </si>
  <si>
    <t>6942138922189</t>
  </si>
  <si>
    <t>100</t>
  </si>
  <si>
    <t>Quellor 15L Cooler Bag</t>
  </si>
  <si>
    <t>6942138922240</t>
  </si>
  <si>
    <t>Quellor 25L Cooler Bag</t>
  </si>
  <si>
    <t>6942138922257</t>
  </si>
  <si>
    <t>101</t>
  </si>
  <si>
    <t>Refresher 15L Cooler Bag</t>
  </si>
  <si>
    <t>6942138922264</t>
  </si>
  <si>
    <t>Refresher 25L Cooler Bag</t>
  </si>
  <si>
    <t>6942138922271</t>
  </si>
  <si>
    <t>6942138922455</t>
  </si>
  <si>
    <t>6942138922462</t>
  </si>
  <si>
    <t>6942138922479</t>
  </si>
  <si>
    <t>6942138922486</t>
  </si>
  <si>
    <t>76" x 47" x 33"/1.92m x 1.20m x 85cm Secura Beach Tent</t>
  </si>
  <si>
    <t>6942138922509</t>
  </si>
  <si>
    <t>6942138922516</t>
  </si>
  <si>
    <t>6942138922523</t>
  </si>
  <si>
    <t>6942138922530</t>
  </si>
  <si>
    <t>6942138922547</t>
  </si>
  <si>
    <t>6-10</t>
  </si>
  <si>
    <t>6942138922554</t>
  </si>
  <si>
    <t>6942138922561</t>
  </si>
  <si>
    <t>6942138922585</t>
  </si>
  <si>
    <t>6942138922592</t>
  </si>
  <si>
    <t>6942138922608</t>
  </si>
  <si>
    <t>6942138922615</t>
  </si>
  <si>
    <t>6942138922622</t>
  </si>
  <si>
    <t>6942138922639</t>
  </si>
  <si>
    <t>98</t>
  </si>
  <si>
    <t>6942138922646</t>
  </si>
  <si>
    <t>6942138922660</t>
  </si>
  <si>
    <t>6942138922677</t>
  </si>
  <si>
    <t>6942138922684</t>
  </si>
  <si>
    <t>6942138922691</t>
  </si>
  <si>
    <t>6942138922707</t>
  </si>
  <si>
    <t>Carry bag with Insert Card</t>
  </si>
  <si>
    <t>6942138922899</t>
  </si>
  <si>
    <t>Quellor 9L Cooler Bag</t>
  </si>
  <si>
    <t>6942138927061</t>
  </si>
  <si>
    <t>6942138932744</t>
  </si>
  <si>
    <t>6942138932751</t>
  </si>
  <si>
    <t>Carry bag with Header Card</t>
  </si>
  <si>
    <t>6942138936094</t>
  </si>
  <si>
    <t>6942138927979</t>
  </si>
  <si>
    <t>Carry Bag With Heard Card</t>
  </si>
  <si>
    <t>6942138927986</t>
  </si>
  <si>
    <t>6942138934984</t>
  </si>
  <si>
    <t>6942138934991</t>
  </si>
  <si>
    <t>6942138935004</t>
  </si>
  <si>
    <t>6942138935011</t>
  </si>
  <si>
    <t>6942138970029</t>
  </si>
  <si>
    <t>6942138970043</t>
  </si>
  <si>
    <t>6942138916522</t>
  </si>
  <si>
    <t>6942138914252</t>
  </si>
  <si>
    <t>6942138922790</t>
  </si>
  <si>
    <t>6942138922806</t>
  </si>
  <si>
    <t>6942138924060</t>
  </si>
  <si>
    <t>6942138924084</t>
  </si>
  <si>
    <t>6942138927085</t>
  </si>
  <si>
    <t>117</t>
  </si>
  <si>
    <t>6942138927443</t>
  </si>
  <si>
    <t>6942138927849</t>
  </si>
  <si>
    <t>6942138927993</t>
  </si>
  <si>
    <t>6942138928006</t>
  </si>
  <si>
    <t>6942138928013</t>
  </si>
  <si>
    <t>6942138919479</t>
  </si>
  <si>
    <t>6942138919486</t>
  </si>
  <si>
    <t>6942138906103</t>
  </si>
  <si>
    <t>6942138919493</t>
  </si>
  <si>
    <t>6942138906141</t>
  </si>
  <si>
    <t>6942138906158</t>
  </si>
  <si>
    <t>6942138906165</t>
  </si>
  <si>
    <t>6942138906196</t>
  </si>
  <si>
    <t>6942138906219</t>
  </si>
  <si>
    <t>6942138906226</t>
  </si>
  <si>
    <t>6942138906233</t>
  </si>
  <si>
    <t>6942138906905</t>
  </si>
  <si>
    <t>6942138910247</t>
  </si>
  <si>
    <t>6942138913521</t>
  </si>
  <si>
    <t>Floor Display</t>
  </si>
  <si>
    <t>6942138920888</t>
  </si>
  <si>
    <t>6942138917567</t>
  </si>
  <si>
    <t>6942138917574</t>
  </si>
  <si>
    <t>6942138917581</t>
  </si>
  <si>
    <t>6942138919530</t>
  </si>
  <si>
    <t>6942138919547</t>
  </si>
  <si>
    <t>6942138908664</t>
  </si>
  <si>
    <t>6942138908671</t>
  </si>
  <si>
    <t>6942138908695</t>
  </si>
  <si>
    <t>6942138908701</t>
  </si>
  <si>
    <t>6942138908732</t>
  </si>
  <si>
    <t>6942138913705</t>
  </si>
  <si>
    <t>6942138920895</t>
  </si>
  <si>
    <t>6942138917598</t>
  </si>
  <si>
    <t>34</t>
  </si>
  <si>
    <t>6942138917604</t>
  </si>
  <si>
    <t>6942138927092</t>
  </si>
  <si>
    <t>6942138927108</t>
  </si>
  <si>
    <t>6942138927115</t>
  </si>
  <si>
    <t>6942138927429</t>
  </si>
  <si>
    <t>6942138927658</t>
  </si>
  <si>
    <t>6942138928648</t>
  </si>
  <si>
    <t>6942138934779</t>
  </si>
  <si>
    <t>6942138933178</t>
  </si>
  <si>
    <t>6942138931693</t>
  </si>
  <si>
    <t>6942138929898</t>
  </si>
  <si>
    <t>6942138929904</t>
  </si>
  <si>
    <t>6942138929911</t>
  </si>
  <si>
    <t>6942138933246</t>
  </si>
  <si>
    <t>6942138930825</t>
  </si>
  <si>
    <t>6942138929942</t>
  </si>
  <si>
    <t>6942138934793</t>
  </si>
  <si>
    <t>New Items</t>
  </si>
  <si>
    <t>6942138936469</t>
  </si>
  <si>
    <t>6942138934311</t>
  </si>
  <si>
    <t>6942138934328</t>
  </si>
  <si>
    <t>6942138934335</t>
  </si>
  <si>
    <t>6942138934342</t>
  </si>
  <si>
    <t>6942138934472</t>
  </si>
  <si>
    <t>4-10</t>
  </si>
  <si>
    <t>6942138934588</t>
  </si>
  <si>
    <t>6942138934700</t>
  </si>
  <si>
    <t>6942138934854</t>
  </si>
  <si>
    <t>6942138934359</t>
  </si>
  <si>
    <t>6942138934366</t>
  </si>
  <si>
    <t>6942138934465</t>
  </si>
  <si>
    <t>6942138934717</t>
  </si>
  <si>
    <t>6942138934724</t>
  </si>
  <si>
    <t>6942138934830</t>
  </si>
  <si>
    <t>08</t>
  </si>
  <si>
    <t>6942138934458</t>
  </si>
  <si>
    <t>6942138934618</t>
  </si>
  <si>
    <t>6942138934625</t>
  </si>
  <si>
    <t>6942138934632</t>
  </si>
  <si>
    <t>09</t>
  </si>
  <si>
    <t>6942138934649</t>
  </si>
  <si>
    <t>6942138936353</t>
  </si>
  <si>
    <t>6942138936322</t>
  </si>
  <si>
    <t>6942138919561</t>
  </si>
  <si>
    <t>6942138919578</t>
  </si>
  <si>
    <t>6942138919585</t>
  </si>
  <si>
    <t>6942138911381</t>
  </si>
  <si>
    <t>6942138911398</t>
  </si>
  <si>
    <t>6942138911763</t>
  </si>
  <si>
    <t>6942138911787</t>
  </si>
  <si>
    <t>6942138912098</t>
  </si>
  <si>
    <t>6942138913415</t>
  </si>
  <si>
    <t>6942138913514</t>
  </si>
  <si>
    <t>6942138920833</t>
  </si>
  <si>
    <t>6942138909999</t>
  </si>
  <si>
    <t>6942138921403</t>
  </si>
  <si>
    <t>Ласты для плавания, р-р 34-37, 3-6 лет</t>
  </si>
  <si>
    <t>Ласты для плавания, р-р 37-41,  7-14 лет</t>
  </si>
  <si>
    <t>Ласты для плавания, р-р 41-46, 14+ лет</t>
  </si>
  <si>
    <t>р-р 34-37, 2 цвета в ассортименте</t>
  </si>
  <si>
    <t>р-р 37-41,  3 цвета в ассортименте</t>
  </si>
  <si>
    <t>р-р 41-46, 2 цвета в ассортименте</t>
  </si>
  <si>
    <t>31021 - 36 шт., 32042 - 30 пар, 36013 - 36 шт., 51025 - 9 шт., 44007 - 16 шт., 43040 - 10 шт., 41010 - 5 шт., 34037 - 18 шт., 51004 - 8 шт.</t>
  </si>
  <si>
    <t>Очки для плавания High Style детские</t>
  </si>
  <si>
    <t>3 цвета в ассортименте</t>
  </si>
  <si>
    <t>Очки для плавания Sport-Pro Champion детские</t>
  </si>
  <si>
    <t>Очки для плавания Pro Racer подростковые</t>
  </si>
  <si>
    <t>Очки для плавания Splash Style подростковые</t>
  </si>
  <si>
    <t>Очки для плавания Hydro-Pro Competition для взрослых</t>
  </si>
  <si>
    <t>Очки для плавания Dominator Pro для взрослых</t>
  </si>
  <si>
    <t>Очки для плавания Accelera для взрослых</t>
  </si>
  <si>
    <t>Очки для плавания Swim-Safe детские</t>
  </si>
  <si>
    <t>2 цвета в ассортименте</t>
  </si>
  <si>
    <t>Очки для плавания Pearlscape детские</t>
  </si>
  <si>
    <t>Очки для плавания детские (4 дизайна в виде морских животных)</t>
  </si>
  <si>
    <t>4 дизайна в ассортименте</t>
  </si>
  <si>
    <t>Очки для плавания Sun Rays подростковые</t>
  </si>
  <si>
    <t>Очки для плавания Crystal Clear подростковые</t>
  </si>
  <si>
    <t>Очки для плавания Activwear для взрослых</t>
  </si>
  <si>
    <t>Очки для плавания Momenta Swim для взрослых</t>
  </si>
  <si>
    <t>Очки для плавания Inspira Race для взрослых</t>
  </si>
  <si>
    <t>Очки для плавания Razorlite Race для взрослых</t>
  </si>
  <si>
    <t>Очки для плавания Athleta II для взрослых</t>
  </si>
  <si>
    <t>Маска для ныряния Dual Lens для взрослых</t>
  </si>
  <si>
    <t>Маска для ныряния Dual Lens детская</t>
  </si>
  <si>
    <t>Маска для ныряния OmniView для взрослых</t>
  </si>
  <si>
    <t>Маска для ныряния XR-20 для взрослых</t>
  </si>
  <si>
    <t>Маска для ныряния Explorer детская</t>
  </si>
  <si>
    <t>Маска для ныряния Jr.Pro подростковая</t>
  </si>
  <si>
    <t>Маска для ныряния Seascape  подростковая</t>
  </si>
  <si>
    <t>Маска для ныряния Explora  детская</t>
  </si>
  <si>
    <t>Маска для ныряния Neuwave детская</t>
  </si>
  <si>
    <t>Маска для ныряния Aquanaut  подростковая</t>
  </si>
  <si>
    <t>Маска для ныряния Eversea  подростковая</t>
  </si>
  <si>
    <t>Маска для ныряния Hydrovis для взрослых</t>
  </si>
  <si>
    <t>Маска для ныряния Seavision для взрослых</t>
  </si>
  <si>
    <t>Маска для ныряния Splash Tech для взрослых</t>
  </si>
  <si>
    <t>Маска для ныряния Submira для взрослых</t>
  </si>
  <si>
    <t>Маска для ныряния Seawell для взрослых</t>
  </si>
  <si>
    <t>Набор для ныряния Ocean для взрослых</t>
  </si>
  <si>
    <t>Маска + трубка. 2 цвета в ассортименте</t>
  </si>
  <si>
    <t>Набор для ныряния Hydro-Pro для взрослых</t>
  </si>
  <si>
    <t>Набор для ныряния силиконовый Combo для взрослых</t>
  </si>
  <si>
    <t>Набор для ныряния Sun детский</t>
  </si>
  <si>
    <t>Набор для ныряния Mini-Dive подростковый</t>
  </si>
  <si>
    <t>Набор для ныряния Explorer подростковый</t>
  </si>
  <si>
    <t>Набор для ныряния Aero-Form для взрослых</t>
  </si>
  <si>
    <t>Набор для ныряния Queste подростковый</t>
  </si>
  <si>
    <t>Набор для ныряния FunDive детский</t>
  </si>
  <si>
    <t>Набор для ныряния, 4 дизайна в виде морских животных, детский</t>
  </si>
  <si>
    <t>Маска + трубка + очки. 4 дизайна в ассортименте</t>
  </si>
  <si>
    <t>Набор для ныряния Snorkelite для взрослых</t>
  </si>
  <si>
    <t>Набор для ныряния Black Sea для взрослых</t>
  </si>
  <si>
    <t>Набор для ныряния Play Pro детский</t>
  </si>
  <si>
    <t>Маска + трубка + ласты. 2 цвета в ассортименте</t>
  </si>
  <si>
    <t>Набор для ныряния Aviator Style подростковый</t>
  </si>
  <si>
    <t>Набор для ныряния Flapper детский</t>
  </si>
  <si>
    <t>Набор для ныряния SureSwim подростковый</t>
  </si>
  <si>
    <t>Маска + трубка + ласты. 3 цвета в ассортименте</t>
  </si>
  <si>
    <t>Набор для ныряния Meridian для взрослых</t>
  </si>
  <si>
    <t>Набор для ныряния Dream Diver для взрослых</t>
  </si>
  <si>
    <t>Маска + трубка + ласты, р-р 38-39. 2 цвета в ассортименте</t>
  </si>
  <si>
    <t>Маска + трубка + ласты, р-р 40-42. 2 цвета в ассортименте</t>
  </si>
  <si>
    <t>Маска + трубка + ласты, р-р 42-44. 2 цвета в ассортименте</t>
  </si>
  <si>
    <t>Набор для плавания</t>
  </si>
  <si>
    <t>Очки, зажим для носа, затычки для ушей</t>
  </si>
  <si>
    <t>Шапочка для купания Hydro-Pro</t>
  </si>
  <si>
    <t>Набор колец для ныряния Dive Fish</t>
  </si>
  <si>
    <t>4 кольца разных цветов</t>
  </si>
  <si>
    <t>Шапочка для купания Little Buddy для детей</t>
  </si>
  <si>
    <t>Очки, шапочка для плавания</t>
  </si>
  <si>
    <t>Ласты для плавания для взрослых, р-р 38-39</t>
  </si>
  <si>
    <t>р-р 38-39. 4 цвета в ассорименте.</t>
  </si>
  <si>
    <t>Ласты для плавания для взрослых, р-р 40-42</t>
  </si>
  <si>
    <t>р-р 40-42. 4 цвета в ассорименте.</t>
  </si>
  <si>
    <t>Ласты для плавания для взрослых, р-р 42-44</t>
  </si>
  <si>
    <t>р-р 42-44. 4 цвета в ассорименте.</t>
  </si>
  <si>
    <t>Ласты для плавания для взрослых р-р 35-37</t>
  </si>
  <si>
    <t>р-р 35-37. 4 цвета в ассорименте.</t>
  </si>
  <si>
    <t>Стенд для торгового зала с ассортиментом надувных изделий Bestway</t>
  </si>
  <si>
    <t>4 цвета в ассортименте (баскетбол бейсбол, футбол, волейбол)</t>
  </si>
  <si>
    <t>2 дизайна в ассортименте</t>
  </si>
  <si>
    <t>4 цвета в ассортименте</t>
  </si>
  <si>
    <t>Аквалапша с наконечником в виде головы животного</t>
  </si>
  <si>
    <t>Заплатка для ремонта. 2 цвета в ассортименте.</t>
  </si>
  <si>
    <t>3 дизайна в ассортименте</t>
  </si>
  <si>
    <t>Надувная лодочка (Рыбка, Лягушка)</t>
  </si>
  <si>
    <t>Заплатка для ремонта</t>
  </si>
  <si>
    <t>Заплатка для ремонта. 2 дизайна в ассортименте.</t>
  </si>
  <si>
    <t>Заплатка для ремонта. 2 цвета в ассортименте</t>
  </si>
  <si>
    <t>Заплатка для ремонта. 3 цвета в ассортименте.</t>
  </si>
  <si>
    <t>Беседка + тент + термосумка. Заплатка для ремонта</t>
  </si>
  <si>
    <t>Сиденье + термосумка. Заплатка для ремонта</t>
  </si>
  <si>
    <t>Надувной плавающий термоконтейнер для напитков, с 6 подстаканниками</t>
  </si>
  <si>
    <t>Заплатка для ремонта. 4 цвета в ассортименте.</t>
  </si>
  <si>
    <t>Заплатка для ремонта. 3 дизайна в ассортименте.</t>
  </si>
  <si>
    <t>Заплатка для ремонта. 3 цвета в ассортименте</t>
  </si>
  <si>
    <t>Бассейн + шарики 50 шт. Заплатка для ремонта</t>
  </si>
  <si>
    <t>Бассейн + тент. Заплатка для ремонта. 2 дизайна в ассортименте</t>
  </si>
  <si>
    <t>Бассейн + круг 1 шт. + мяч 1 шт. Заплатка для ремонта</t>
  </si>
  <si>
    <t>Надувной бассейн в виде животных для младенцев</t>
  </si>
  <si>
    <t>Бассейн + сумка-ведро. Заплатка для ремонта.</t>
  </si>
  <si>
    <t>Ворота 1 шт. + мячи 2 шт. Заплатка для ремонта</t>
  </si>
  <si>
    <t>Надувной паровоз + шарики 50 шт. Заплатка для ремонта.</t>
  </si>
  <si>
    <t>Батут + кольца 6 шт. + мяч 1 шт. Заплатка для ремонта</t>
  </si>
  <si>
    <t>Ворота 1 шт. + мяч 1 шт.</t>
  </si>
  <si>
    <t>Сетка 1 шт. + мяч 1 шт. Заплатка для ремонта</t>
  </si>
  <si>
    <t>Надувная машина + шарики 50 шт. Заплатка для ремонта. 2 цвета в ассортименте.</t>
  </si>
  <si>
    <t>Баскетбольный набор для игр на воде</t>
  </si>
  <si>
    <t>Корзина 1 шт. + мяч 1 шт. + кольца 3 шт. Заплатка для ремонта.</t>
  </si>
  <si>
    <t>Бассейн + съёмный навес. Заплатка для ремонта. Сливной клапан.</t>
  </si>
  <si>
    <t>Бассейн + кольца 2 шт. Заплатка для ремонта. Сливной клапан.</t>
  </si>
  <si>
    <t>Бассейн + горка 1 шт. Заплатка для ремонта. Сливной клапан.</t>
  </si>
  <si>
    <t>Бассейн + надувной меч 2 шт. + пушка-брызгалка 1 шт. Заплатка для ремонта. Сливной клапан.</t>
  </si>
  <si>
    <t>Заплатка для ремонта. Сливной клапан.</t>
  </si>
  <si>
    <t>Бассейн + горка 1 шт. + кольца 2 шт. + шарики 6 шт. Заплатка для ремонта. Сливной клапан.</t>
  </si>
  <si>
    <t>Бассейн + горка 1 шт. + надувные животные 4 шт. + кольца 2 шт. Заплатка для ремонта. Сливной клапан.</t>
  </si>
  <si>
    <t>Бассейн + горка 1 шт. + доска для катания 1 шт. Заплатка для ремонта.</t>
  </si>
  <si>
    <t>Бассейн + горка 1 шт. + надувные животные 3 шт. Заплатка для ремонта. Сливной клапан.</t>
  </si>
  <si>
    <t>Бассейн + крышка + насос + дозатор химикатов.</t>
  </si>
  <si>
    <t>Бассейн + '2 пары стереоочков + пластмассовая имитация драгоценных камней. Заплатка для ремонта. Сливной клапан.</t>
  </si>
  <si>
    <t>Басейн + мячи 2 шт. Заплатка для ремонта. Сливной клапан.</t>
  </si>
  <si>
    <t>Басейн + мяч 1 шт. Заплатка для ремонта. Сливной клапан.</t>
  </si>
  <si>
    <t>Заплатка для ремонта. Сливной клапан. Батарейки в комплект не входят.</t>
  </si>
  <si>
    <t>Бассейн + светодиодный фонарик 2 шт. + трафареты 1 наб. Заплатка для ремонта. Сливной клапан. Батарейки в комплект не входят.</t>
  </si>
  <si>
    <t>Песчаный фильтр арт. 58397, лестница, заплатка для ремонта</t>
  </si>
  <si>
    <t>Заплатка для ремонта.</t>
  </si>
  <si>
    <t>Набор для ухода: сачок, щетка, ручка 174 см</t>
  </si>
  <si>
    <t>Щётка подключается к садовому шлангу</t>
  </si>
  <si>
    <t>Шнуры для крепления.</t>
  </si>
  <si>
    <t>Тент + сумка</t>
  </si>
  <si>
    <t>Для таблеток хлора или брома (в комплект не входят)</t>
  </si>
  <si>
    <t>Шнур в комплекте</t>
  </si>
  <si>
    <t>2 шт. в комплекте</t>
  </si>
  <si>
    <t>Набор для ухода: сачок, щетка, ручка 247 см</t>
  </si>
  <si>
    <t>Эластичные шнуры.</t>
  </si>
  <si>
    <t>Шнур в комплекте. 4 насадки в виже животных в ассоритменте</t>
  </si>
  <si>
    <t>На солнечных батареях,  1,2В</t>
  </si>
  <si>
    <t>Тест-полоски 3-в-1</t>
  </si>
  <si>
    <t>Тест на свободный хлор, рН, щёлочность. 50 полосок в упаковке.</t>
  </si>
  <si>
    <t>Набор: сачок, щетка, дозатор, термометр, тест-полоски, рем. набор, ручка 172 см</t>
  </si>
  <si>
    <t>Для таблеток 7,5 см (в комплект не входят). 3 цвета в ассортименте.</t>
  </si>
  <si>
    <t>Для таблеток 2,5 см (в комплект не входят)</t>
  </si>
  <si>
    <t>Вакуумный очиститель с двумя насадками</t>
  </si>
  <si>
    <t>Хлоринатор</t>
  </si>
  <si>
    <t>8 шт. в комплекте</t>
  </si>
  <si>
    <t>Душ походный 20 л со встроенным термометром</t>
  </si>
  <si>
    <t>Дренажный насос для бассейнов</t>
  </si>
  <si>
    <t>Мусороуловитель</t>
  </si>
  <si>
    <t>Набор: сачок, вакуумный очиститель, ручка 279 см</t>
  </si>
  <si>
    <t>Переходник для шлангов</t>
  </si>
  <si>
    <t>Набор: мусороуловитель, сачок, вакуумный очиститель, ручка 279 см</t>
  </si>
  <si>
    <t>Тест-полоски 5-в-1</t>
  </si>
  <si>
    <t>Тест на свободный хлор, рН, щёлочность, общая хлорированность, жесткость. 50 полосок в упаковке.</t>
  </si>
  <si>
    <t>Водонагреватель</t>
  </si>
  <si>
    <t xml:space="preserve">Насадка-сачок </t>
  </si>
  <si>
    <t>Насадка-мешок</t>
  </si>
  <si>
    <t>Насадка-щетка</t>
  </si>
  <si>
    <t>Насадка-вакуумная щетка</t>
  </si>
  <si>
    <t>Автоматический вакуумный очиститель</t>
  </si>
  <si>
    <t>Душ для бассейна</t>
  </si>
  <si>
    <t>Крепится на лестницу, подключается к садовому шлангу</t>
  </si>
  <si>
    <t>Подголовник для СПА бассейнов</t>
  </si>
  <si>
    <t>Диспенсер хлорных таблеток</t>
  </si>
  <si>
    <t>Вакуумный очиститель на батарейках</t>
  </si>
  <si>
    <t>Заплатка для ремонта. 1 взр. (80 кг)</t>
  </si>
  <si>
    <t>Заплатка для ремонта. 1 взр.+1 реб. (120 кг)</t>
  </si>
  <si>
    <t>Лодка, весла 124 см, ножной насос, заплатка для ремонта. 1взр.+1реб. (120 кг)</t>
  </si>
  <si>
    <t>Заплатка для ремонта. 2 взр.+1 реб. (190 кг)</t>
  </si>
  <si>
    <t>Заплатка для ремонта. 2 взр.+1 реб. (225 кг)</t>
  </si>
  <si>
    <t>Заплатка для ремонта. 3 взр.+1 реб. (270 кг)</t>
  </si>
  <si>
    <t>Весла 124 см, ножной насос, заплатка для ремонта. 2 взр.+1 реб. (225 кг)</t>
  </si>
  <si>
    <t>Весла 124 см, заплатка для ремонта. 1взр. (80 кг)</t>
  </si>
  <si>
    <t>Весла 124 см, ножной насос, заплатка для ремонта. 2 взр.+1 реб. (190 кг)</t>
  </si>
  <si>
    <t>Весла 124 см, ручной насос, заплатка для ремонта. 2взр.+1реб. (190 кг)</t>
  </si>
  <si>
    <t>Заплатка для ремонта. 2 взр. (190 кг)</t>
  </si>
  <si>
    <t>Весла 124 см, ручной насос, заплатка для ремонта. 2 взр. (190 кг)</t>
  </si>
  <si>
    <t>Насос электрический 6В на батарейках</t>
  </si>
  <si>
    <t>10 заплаток 6,5х6,5 см</t>
  </si>
  <si>
    <t xml:space="preserve">Крепление для лодочного двигателя </t>
  </si>
  <si>
    <t>Насос электрический от сети + от прикуривателя (220В/12В)</t>
  </si>
  <si>
    <t>Насос электрический 4,8В на аккумуляторах</t>
  </si>
  <si>
    <t>4 аккумулятора в комплекте. Заряжаются от сети и от прикуривателя.</t>
  </si>
  <si>
    <t>Ремонтный набор водостойкий</t>
  </si>
  <si>
    <t>Собирается как двухлопастное или однолопастное</t>
  </si>
  <si>
    <t>Насос электрический 12B (от прикуривателя)</t>
  </si>
  <si>
    <t>Весла 145 см , заплатка для ремонта. 3 взр. (252,7 кг)</t>
  </si>
  <si>
    <t>Заплатка для ремонта. 3 взр. (300 кг)</t>
  </si>
  <si>
    <t>Без аккумулятора</t>
  </si>
  <si>
    <t>Весла, ручной насос, сиденье, рем. набор. 2 взр. (258 кг)</t>
  </si>
  <si>
    <t>Весла, ручной насос, сиденье, сумка, рем. набор. 3 взр.+1 реб. (480 кг)</t>
  </si>
  <si>
    <t>Весла, ручной насос, сиденье 2 шт., сумка, рем. набор. 4 взр.+1 реб. (640 кг)</t>
  </si>
  <si>
    <t>Вёсла 145 см, заплатка для ремонта. 2 взр. (170 кг).</t>
  </si>
  <si>
    <t>Двухлопастное весло 218 см - 2 шт., ручной насос, сумка для вещей, заплатка для ремонта. 2 взр. (200 кг)</t>
  </si>
  <si>
    <t>Двухлопастное весло 218 см - 2 шт., ручной насос, заплатка для ремонта, сумка. 2 взр. (170 кг)</t>
  </si>
  <si>
    <t>Двухлопастное весло 218 см - 2 шт., заплатка для ремонта. 2 взр. (160 кг)</t>
  </si>
  <si>
    <t>Встроенный ножной насос, заплатка для ремонта</t>
  </si>
  <si>
    <t>Электронасос, сумка, заплатка для ремонта</t>
  </si>
  <si>
    <t>Электронасос, сумка, заплатка для ремонта. 3 цвета в ассортименте.</t>
  </si>
  <si>
    <t>Ручной насос, 2 подушки, заплатка для ремонта</t>
  </si>
  <si>
    <t>Сумка, заплатка для ремонта</t>
  </si>
  <si>
    <t>Встроенный насос, сумка, заплатка для ремонта</t>
  </si>
  <si>
    <t>Встроенный насос, сумка, кармашек, заплатка для ремонта</t>
  </si>
  <si>
    <t>Подушка под шею, повязка для глаз, беруши</t>
  </si>
  <si>
    <t>Светильник, заплатка для ремонта. 2 цвета в ассортименте.</t>
  </si>
  <si>
    <t>Насос на батарейках, заплатка для ремонта</t>
  </si>
  <si>
    <t>Встроенный насос, кармашек, сумка, заплатка для ремонта</t>
  </si>
  <si>
    <t>Встроенный насос,  кармашек, сумка, заплатка для ремонта</t>
  </si>
  <si>
    <t>Палатка 2-местная, коврик 2 шт., спальный мешок 2 шт., сумка</t>
  </si>
  <si>
    <t>Аккумуляторы холода не входят в комплект</t>
  </si>
  <si>
    <t>Раскладная кровать, надувной матрас, ручной насос, сумка</t>
  </si>
  <si>
    <t>Раскладная кровать, надувной матрас, спальный мешок, ручной насос, сумка</t>
  </si>
  <si>
    <t>Раскладная кровать, надувной матрас, спальный мешок, тент, ручной насос, сумка</t>
  </si>
  <si>
    <t>Раскладная кровать, сумка</t>
  </si>
  <si>
    <t>2 типа молнии (R и L) в ассортименте для состёгивания спальников</t>
  </si>
  <si>
    <t>Кресло, пуфик, заплатка для ремонта. 2 цвета в ассортименте.</t>
  </si>
  <si>
    <t>Диван+2 подушки, заплатка для ремонта</t>
  </si>
  <si>
    <t>Кресло+подушка, заплатка для ремонта</t>
  </si>
  <si>
    <t>Бассейн + кольца 4 шт. + шарики 6 шт. Заплатка для ремонта.</t>
  </si>
  <si>
    <t>Бассейн + горка 1 шт. + кольца 2 шт. Заплатка для ремонта. Сливной клапан.</t>
  </si>
  <si>
    <t>Бассейн + шарики 75 шт. Заплатка для ремонта</t>
  </si>
  <si>
    <t>Стенд для торгового зала с ассортиментом надувных изделий MMCH</t>
  </si>
  <si>
    <t>91001 - 36 шт., 91002 - 36 пар, 91003 - 10 шт., 91004 - 24 шт., 91005 - 20 шт., 91007 - 6 шт., 91018 - 9 шт.</t>
  </si>
  <si>
    <t>Стенд для торгового зала с ассортиментом надувных изделий Disney Princess</t>
  </si>
  <si>
    <t>91041 - 36 пар, 91042 - 24 шт., 91043 - 36 шт., 91044 - 20 шт., 91046 - 18 шт.</t>
  </si>
  <si>
    <t>Стенд для торгового зала с ассортиментом надувных изделий MMCH Минни</t>
  </si>
  <si>
    <t>91038 - 40 пар, 91039 - 24 шт., 91040 - 24 шт., 91059 - 5 шт., 91060 - 14 шт., 91066 - 4 шт.</t>
  </si>
  <si>
    <t>Бассейн + горка 1 шт. + надувная доска 2 шт. Заплатка для ремонта.</t>
  </si>
  <si>
    <t>Стенд для торгового зала с ассортиментом надувных изделий Spider-Man</t>
  </si>
  <si>
    <t>98001 - 36 пар, 98002 - 24 шт., 98003 - 36 шт., 98005 - 10 шт., 98006 - 4 шт., 98009 - 8 шт.</t>
  </si>
  <si>
    <t>Бассейн + шарики 6 шт. Заплатка для ремонта</t>
  </si>
  <si>
    <t xml:space="preserve">185х69см матрас для плавания </t>
  </si>
  <si>
    <t>Шезлонг + термосумка. Заплатка для ремонта.</t>
  </si>
  <si>
    <t>231х107см надувной шезлонг для отдыха на воде, с термосумкой</t>
  </si>
  <si>
    <t>194х104см надувные шезлонги для отдыха на воде (2 шт.)</t>
  </si>
  <si>
    <t>Шезлонг 2 шт. + навес от солнца 2 шт. Заплатка для ремонта.</t>
  </si>
  <si>
    <t>Беседка + тент + термосумка+проигрыватель. Заплатка для ремонта</t>
  </si>
  <si>
    <t>168х168х56см, 775 л, надувной бассейн с окошками</t>
  </si>
  <si>
    <t>147х43см, 258 л, надувной бассейн Летающая тарелка с подсветкой</t>
  </si>
  <si>
    <t>Дорожка + 6 кеглей. Заплатка для ремонта.</t>
  </si>
  <si>
    <t>549см водная дорожка</t>
  </si>
  <si>
    <t>549см водная дорожка двойная</t>
  </si>
  <si>
    <t>549см водная дорожка Боулинг</t>
  </si>
  <si>
    <t>549см водная дорожка с подсветкой</t>
  </si>
  <si>
    <t>400х300см водная игровая площадка (2688 л)</t>
  </si>
  <si>
    <t>Футбольный набор (254х112х130см надувные ворота с брызгалкой + мяч)</t>
  </si>
  <si>
    <t>Ворота 1 шт. + мяч 1 шт. Заплатка для ремонта</t>
  </si>
  <si>
    <t>140х127х89см игровой центр Вертолёт с 50 шариками</t>
  </si>
  <si>
    <t>Надувной вертолёт + шарики 50 шт. Заплатка для ремонта.</t>
  </si>
  <si>
    <t>Игрушка-качалка надувная</t>
  </si>
  <si>
    <t>91х51см бамперболы-мини (2 шт.)</t>
  </si>
  <si>
    <t>Бампербол - 2 шт. Заплатка для ремонта.</t>
  </si>
  <si>
    <t>109х104см надувной манеж</t>
  </si>
  <si>
    <t>Манеж + надувные игрушки 4 шт. + подвесные игрушки со звуком 2 шт. Заплатка для ремонта.</t>
  </si>
  <si>
    <t>Бассейн + фломастеры 5 шт. Заплатка для ремонта. Сливной клапан.</t>
  </si>
  <si>
    <t>127х127х84см, 118 л, игровой бассейн с фломастерами</t>
  </si>
  <si>
    <t>Бассейн + надувные игрушки 5 шт. Заплатка для ремонта. Сливной клапан.</t>
  </si>
  <si>
    <t>Бассейн + кольца 4 шт. Заплатка для ремонта. Сливной клапан.</t>
  </si>
  <si>
    <t>Бассейн + надувной поезд + семафор + шарики 10 шт. Заплатка для ремонта. Сливной клапан.</t>
  </si>
  <si>
    <t>Бассейн + горка 1 шт. + кольца 3 шт. Заплатка для ремонта. Сливной клапан.</t>
  </si>
  <si>
    <t>Бассейн + крышка + насос + съёмный столик + дозатор химикатов.</t>
  </si>
  <si>
    <t>213х207х69см, 575 л, надувной бассейн с сиденьями и подголовниками</t>
  </si>
  <si>
    <t>232х229х63см, 299 л, надувной бассейн с сиденьем</t>
  </si>
  <si>
    <t>Песчаный фильтр арт. 58397, лестница. Заплатка для ремонта.</t>
  </si>
  <si>
    <t>427х84см, 10220 л, каркасный бассейн с ф.-насосом</t>
  </si>
  <si>
    <t>427х84см, 10220 л, каркасный бассейн (полный комплект)</t>
  </si>
  <si>
    <t>671х132см, 40377 л, каркасный бассейн (полный комплект с песч. фильтром)</t>
  </si>
  <si>
    <t>282х196х84см, 3662 л, каркасный бассейн с ф.-насосом</t>
  </si>
  <si>
    <t>956х488х132см, 52231 л, каркасный бассейн (полный комплект с песч. фильтром)</t>
  </si>
  <si>
    <t>457х84см, 9677 л, бассейн с надувным бортом с ф.-насосом</t>
  </si>
  <si>
    <t>457х84см, 9677 л, бассейн с надувным бортом (полный комплект)</t>
  </si>
  <si>
    <t>396х84см, 7340 л, бассейн с надувным бортом</t>
  </si>
  <si>
    <t>396х84см, 7340 л, бассейн с надувным бортом с ф.-насосом</t>
  </si>
  <si>
    <t>Навесная аудиоколонка для СПА бассейнов (со встроенным аккумулятором)</t>
  </si>
  <si>
    <t>202х45х25см надувная ступенька для СПА бассейнов</t>
  </si>
  <si>
    <t>198х40х40см надувная скамейка для СПА бассейнов</t>
  </si>
  <si>
    <t>Навесной поднос для СПА бассейнов</t>
  </si>
  <si>
    <t>Батарейки в комплект не входят.</t>
  </si>
  <si>
    <t>Набор для ухода за СПА бассейнами (сачок, щётка, рукавичка)</t>
  </si>
  <si>
    <t>Сачок - 1 шт., щётка - 1 шт., рукавица - 1 шт.</t>
  </si>
  <si>
    <t>Батарейки в комплект не входят</t>
  </si>
  <si>
    <t>Вакуумный очиститель на аккумуляторах</t>
  </si>
  <si>
    <t>415см тент для бассейнов с надувным бортом</t>
  </si>
  <si>
    <t>10,6х20,3см картридж для фильтра ( 3шт.)</t>
  </si>
  <si>
    <t>3 шт. в комплекте</t>
  </si>
  <si>
    <t>14,2х25,4см картридж для фильтра ( 3шт.)</t>
  </si>
  <si>
    <t>748х371см тент для стальных бассейнов</t>
  </si>
  <si>
    <t>265х179см тент для каркасных бассейнов</t>
  </si>
  <si>
    <t>Лиш (страховочное крепление) для досок SUP</t>
  </si>
  <si>
    <t>Надувные опоры для стабилизации SUP доски</t>
  </si>
  <si>
    <t>1 пара</t>
  </si>
  <si>
    <t>Насос электрический 220В увеличенной мощности</t>
  </si>
  <si>
    <t>Насос электрический 220В</t>
  </si>
  <si>
    <t>203х152х22см надувной матрас</t>
  </si>
  <si>
    <t>Встроенный насос (батарейки в комплект не входят), сумка, заплатка для ремонта</t>
  </si>
  <si>
    <t>31х31х38см раскладной табурет</t>
  </si>
  <si>
    <t>485х270х200см палатка для кемпинга 4-местная с надувным каркасом</t>
  </si>
  <si>
    <t>Палатка, насос</t>
  </si>
  <si>
    <t>640х390х255см палатка для кемпинга 6-местная с надувным каркасом</t>
  </si>
  <si>
    <t>112х112х90см детская палатка для игр с 40 шариками</t>
  </si>
  <si>
    <t>Палатка, шарики 40 шт.</t>
  </si>
  <si>
    <t>Шезлонг + съёмный навес 2 шт. Заплатка для ремонта.</t>
  </si>
  <si>
    <t>Надувная машина + шарики 25 шт. Заплатка для ремонта.</t>
  </si>
  <si>
    <t>135х99х43см игровой центр Машина с 25 шариками, Hot Wheels</t>
  </si>
  <si>
    <t>191х173х203см игровой центр Автомойка с брызгалкой, Hot Wheels</t>
  </si>
  <si>
    <t>Бассейн + шарики 25 шт. Заплатка для ремонта.</t>
  </si>
  <si>
    <t>Шарики для игр 6,5 см 100 шт.</t>
  </si>
  <si>
    <t>Надувной цирк + шарики 25 шт. Заплатка для ремонта</t>
  </si>
  <si>
    <t>Надувной вертолёт + шарики 25 шт. Заплатка для ремонта.</t>
  </si>
  <si>
    <t>Надувной паровоз + шарики 25 шт. Заплатка для ремонта.</t>
  </si>
  <si>
    <t>41см надувной мяч дизайнерский</t>
  </si>
  <si>
    <t>61см надувной мяч дизайнерский</t>
  </si>
  <si>
    <t>51см надувной мяч дизайнерский</t>
  </si>
  <si>
    <t>41см надувной мяч</t>
  </si>
  <si>
    <t>51см надувной мяч</t>
  </si>
  <si>
    <t>61см надувной мяч</t>
  </si>
  <si>
    <t>51см надувной мяч с фигурой животного</t>
  </si>
  <si>
    <t>122см надувной мяч</t>
  </si>
  <si>
    <t>51см надувной мяч в горошек</t>
  </si>
  <si>
    <t>41см надувной мяч по видам спорта</t>
  </si>
  <si>
    <t>20х20см нарукавники для плавания</t>
  </si>
  <si>
    <t>25х15см нарукавники для плавания Swim Safe, ступень С</t>
  </si>
  <si>
    <t>23х15см нарукавники для плавания Дельфины</t>
  </si>
  <si>
    <t>23х15см нарукавники для плавания Черепашки</t>
  </si>
  <si>
    <t>23х15см нарукавники для плавания</t>
  </si>
  <si>
    <t>30х15см нарукавники для плавания Jungle Trek</t>
  </si>
  <si>
    <t>25х15см нарукавники для плавания Safe-2-Swim</t>
  </si>
  <si>
    <t>30х15см нарукавники для плавания Swim Safe, ступень С</t>
  </si>
  <si>
    <t>25х13см нарукавники для плавания Safe-2-Swim</t>
  </si>
  <si>
    <t>33х25см нарукавники для плавания Морские львы</t>
  </si>
  <si>
    <t>51х46 см жилет для плавания Swim Safe, ступень B</t>
  </si>
  <si>
    <t>69см круг для плавания с сиденьем и спинкой двухкамерный Swim Safe, ступень А</t>
  </si>
  <si>
    <t>43х30см доска для плавания Swim Safe, ступень С</t>
  </si>
  <si>
    <t>69х69см плотик для плавания c сиденьем и спинкой трёхкамерный Swim Safe, ступень A</t>
  </si>
  <si>
    <t>69см круг для плавания с сиденьем и спинкой трехкамерный Swim Safe, ступень A</t>
  </si>
  <si>
    <t>69см круг для плавания с сиденьем, спинкой и ручками трёхкамерный Splash&amp;Play</t>
  </si>
  <si>
    <t>122х6,5см аквалапша</t>
  </si>
  <si>
    <t>135х89см надувная лодочка Крабики</t>
  </si>
  <si>
    <t>112х71 см надувная лодочка Рыбки</t>
  </si>
  <si>
    <t>102х69см надувная лодочка</t>
  </si>
  <si>
    <t>163х66см надувная лодочка Улитка</t>
  </si>
  <si>
    <t>98х66см надувная лодочка с тентом</t>
  </si>
  <si>
    <t>102х97см надувная лодочка с тентом</t>
  </si>
  <si>
    <t>71х56см лодочка с отверстиями для ног Автомобиль</t>
  </si>
  <si>
    <t>81х56см лодочка с отверстиями для ног Животные</t>
  </si>
  <si>
    <t>80х85см лодочка с отверстиями для ног и тентом</t>
  </si>
  <si>
    <t>81х58см лодочка с отверстиями для ног и тентом Пожарная машина</t>
  </si>
  <si>
    <t>74х66см лодочка с отверстиями для ног и тентом Черепаха</t>
  </si>
  <si>
    <t>56см круг для плавания Дизайнерский</t>
  </si>
  <si>
    <t>91см круг для плавания Mud Master</t>
  </si>
  <si>
    <t>51см круг для плавания</t>
  </si>
  <si>
    <t>76см круг для плавания Неоновый иней</t>
  </si>
  <si>
    <t>91см круг для плавания Неоновый иней</t>
  </si>
  <si>
    <t>107см круг для плавания с ручками</t>
  </si>
  <si>
    <t>76см круг для плавания Дизайнерский</t>
  </si>
  <si>
    <t>Круг для плавания Животные (краб, лягушка, скат)</t>
  </si>
  <si>
    <t>102см круг для плавания с ручками Hydro Force</t>
  </si>
  <si>
    <t>91см круг для плавания с ручками</t>
  </si>
  <si>
    <t>91см круг для плавания Флюоресцент</t>
  </si>
  <si>
    <t>61см круг для плавания</t>
  </si>
  <si>
    <t>91см круг для плавания в полоску, с ручками</t>
  </si>
  <si>
    <t>119см круг для плавания с ручками</t>
  </si>
  <si>
    <t>76см круг для плавания с ручками</t>
  </si>
  <si>
    <t>81х76см круг для плавания Рыбки</t>
  </si>
  <si>
    <t>119 см круг для плавания со шнуром</t>
  </si>
  <si>
    <t>Круг для плавания Животные (динозавр, кит, краб)</t>
  </si>
  <si>
    <t>51см круг для плавания Морские приключения</t>
  </si>
  <si>
    <t>69х61см круг для плавания Слоник с брызгалкой</t>
  </si>
  <si>
    <t>89х46см надувной скутер</t>
  </si>
  <si>
    <t>203х102см игрушка для катания верхом Кит</t>
  </si>
  <si>
    <t>168х89см надувная игрушка Крокодил</t>
  </si>
  <si>
    <t>203х117см надувная игрушка Крокодил</t>
  </si>
  <si>
    <t>183х102см игрушка для катания верхом Большая белая акула</t>
  </si>
  <si>
    <t>117х71см игрушка для катания верхом Кит</t>
  </si>
  <si>
    <t>157х94см игрушка для катания верхом Кит</t>
  </si>
  <si>
    <t>140х140см надувная игрушка Черепаха</t>
  </si>
  <si>
    <t>140х84см надувной скутер с водяным пистолетом</t>
  </si>
  <si>
    <t>150х114см надувная игрушка Скат</t>
  </si>
  <si>
    <t>157х89см игрушка для катания верхом Дельфин</t>
  </si>
  <si>
    <t>157х94см игрушка для катания верхом Рыба-клоун</t>
  </si>
  <si>
    <t>175х102см надувная игрушка Крокодил</t>
  </si>
  <si>
    <t>183х102см игрушка для катания верхом Акула</t>
  </si>
  <si>
    <t>259х104см надувной крокодил для катания верхом, для взрослых</t>
  </si>
  <si>
    <t>254х122см надувная акула для катания верхом, для взрослых</t>
  </si>
  <si>
    <t>165х86см игрушка для катания верхом Субмарина</t>
  </si>
  <si>
    <t>142х58см матрас для плавания с ручками</t>
  </si>
  <si>
    <t>99х51см надувная доска для плавания с ручками</t>
  </si>
  <si>
    <t>109х74см мини-матрасик для плавания Осьминожки</t>
  </si>
  <si>
    <t>71х46см надувная доска для плавания со шнуром</t>
  </si>
  <si>
    <t>114х46см надувная доска для плавания с ручками</t>
  </si>
  <si>
    <t>188х117см надувное сиденье для отдыха на воде для двоих</t>
  </si>
  <si>
    <t>165х89см надувной шезлонг для отдыха на воде</t>
  </si>
  <si>
    <t>188х71см матрас для плавания</t>
  </si>
  <si>
    <t>183х71см матрас для плавания</t>
  </si>
  <si>
    <t>201х89см надувной шезлонг для отдыха на воде раскладной</t>
  </si>
  <si>
    <t>157х89см надувной шезлонг для отдыха на воде</t>
  </si>
  <si>
    <t>216х178см матрас для плавания для двоих, с бортиком</t>
  </si>
  <si>
    <t>193х142см матрас для плавания для двоих</t>
  </si>
  <si>
    <t>119см надувное сиденье для отдыха на воде Hydro Force</t>
  </si>
  <si>
    <t>102х94см надувное сиденье для отдыха на воде</t>
  </si>
  <si>
    <t>160х84см надувной шезлонг для отдыха на воде</t>
  </si>
  <si>
    <t>177х94см надувной шезлонг для отдыха на воде</t>
  </si>
  <si>
    <t>389х274см плавающая беседка для отдыха на воде, для 6 человек</t>
  </si>
  <si>
    <t xml:space="preserve">272х196см плавающая беседка для отдыха на воде с аудио колонкой, для 4 человек </t>
  </si>
  <si>
    <t>185х74см матрас для плавания с отверстием для охлаждения ног</t>
  </si>
  <si>
    <t>191х178см надувной шезлонг для отдыха на воде для троих</t>
  </si>
  <si>
    <t>251х132см надувное сиденье для отдыха на воде для двоих</t>
  </si>
  <si>
    <t>257х257см надувной шезлонг для отдыха на воде для четверых</t>
  </si>
  <si>
    <t>135см надувной шезлонг для отдыха на воде</t>
  </si>
  <si>
    <t>183х69см матрас для плавания Тропические рыбки</t>
  </si>
  <si>
    <t>183х76см матрас для плавания (прозрачный верх)</t>
  </si>
  <si>
    <t>213х86см матрас для плавания гибкий</t>
  </si>
  <si>
    <t>183х76см матрас для плавания Цветы</t>
  </si>
  <si>
    <t>183х76см матрас для плавания Яркий</t>
  </si>
  <si>
    <t>191х89см матрас для плавания Лагуна</t>
  </si>
  <si>
    <t>152х30см, 282 л, надувной бассейн "Подводный мир"</t>
  </si>
  <si>
    <t>183х69см матрас для плавания матовый</t>
  </si>
  <si>
    <t>183х33см, 480 л, надувной бассейн "Подводный мир"</t>
  </si>
  <si>
    <t>102х25см, 101 л, надувной бассейн "Океан"</t>
  </si>
  <si>
    <t>122х25см, 140 л, надувной бассейн "Океан"</t>
  </si>
  <si>
    <t>102х25см, 101 л, надувной бассейн</t>
  </si>
  <si>
    <t>122х25см, 140 л, надувной бассейн</t>
  </si>
  <si>
    <t>152х30см, 282 л, надувной бассейн</t>
  </si>
  <si>
    <t>183х33см, 480 л, надувной бассейн</t>
  </si>
  <si>
    <t>152х51см, 400 л, надувной бассейн Summer Wave Crystal</t>
  </si>
  <si>
    <t>196х53см, 700 л, надувной бассейн Summer Wave Crystal</t>
  </si>
  <si>
    <t>70х30см, 43 л, надувной бассейн</t>
  </si>
  <si>
    <t>91х66х25см, 29 л, надувной овальный бассейн</t>
  </si>
  <si>
    <t>183х61см, 775 л, надувной бассейн "Разноцветный"</t>
  </si>
  <si>
    <t>150х53см, 445 л, надувной бассейн "Металлик"</t>
  </si>
  <si>
    <t>170х53см, 697 л, надувной бассейн "Металлик"</t>
  </si>
  <si>
    <t>201х53см, 937 л, надувной бассейн "Металлик"</t>
  </si>
  <si>
    <t>249х53см, 1352 л, надувной бассейн "Металлик"</t>
  </si>
  <si>
    <t>170х53см, 697 л, надувной бассейн "Морская жизнь"</t>
  </si>
  <si>
    <t>201х53см, 937 л, надувной бассейн "Морская жизнь"</t>
  </si>
  <si>
    <t>150х53см, 445 л, надувной бассейн "Морская жизнь"</t>
  </si>
  <si>
    <t>61х15см, 21 л, надувной бассейн</t>
  </si>
  <si>
    <t>152х43см, 512 л, надувной бассейн "Космический корабль"</t>
  </si>
  <si>
    <t>91х20см, 73 л, надувной бассейн с 50 шариками</t>
  </si>
  <si>
    <t>152х30см, 211 л, надувной бассейн</t>
  </si>
  <si>
    <t>102х25см, 62 л, надувной бассейн</t>
  </si>
  <si>
    <t>97х97х74см, 23 л, надувной бассейн со складным тентом от солнца</t>
  </si>
  <si>
    <t>64х25см, 26 л, надувной бассейн</t>
  </si>
  <si>
    <t xml:space="preserve">79х51х33см, надувной бассейн для младенцев, </t>
  </si>
  <si>
    <t>165х104х25см, 102 л, надувной бассейн</t>
  </si>
  <si>
    <t>86х86х25см, надувной бассейн квадратный</t>
  </si>
  <si>
    <t>157х46см, 522 л, надувной бассейн Разноцветный</t>
  </si>
  <si>
    <t>Набор: 147х25см, 251 л, надувной бассейн + круг +  мяч</t>
  </si>
  <si>
    <t>Набор: 122х20см, 137 л, надувной бассейн + круг +  мяч</t>
  </si>
  <si>
    <t>152х51см, 400 л, надувной бассейн "Подводный мир"</t>
  </si>
  <si>
    <t>196х53см, 700 л, надувной бассейн "Подводный мир"</t>
  </si>
  <si>
    <t>229х56см, 1147 л, надувной бассейн "Подводный мир"</t>
  </si>
  <si>
    <t>99х99х20см, 117л, ненадувной бассейн (синий)</t>
  </si>
  <si>
    <t>99х99х20см, 117л, ненадувной бассейн (жёлтый)</t>
  </si>
  <si>
    <t>70х24см, 41 л, надувной бассейн</t>
  </si>
  <si>
    <t xml:space="preserve">102х76х114см домик для игр </t>
  </si>
  <si>
    <t>152х107см надувной батут (65 кг)</t>
  </si>
  <si>
    <t>142х142х165см надувной батут (65 кг)</t>
  </si>
  <si>
    <t>157х147х119см надувной батут (85 кг)</t>
  </si>
  <si>
    <t>Футбольный набор (213х122х137см надувные ворота  + 2 мяча)</t>
  </si>
  <si>
    <t xml:space="preserve">129х91х89см игровой центр Паровозик с 50 шариками </t>
  </si>
  <si>
    <t>119х79х51см игровой центр Машина с 50 шариками</t>
  </si>
  <si>
    <t>137х66см надувные ворота для поло + мяч</t>
  </si>
  <si>
    <t>Волейбольный набор (244х64см сетка + мяч)</t>
  </si>
  <si>
    <t>38х25х5см надувная подушка</t>
  </si>
  <si>
    <t>91см надувная игрушка для боксирования</t>
  </si>
  <si>
    <t>160см надувная игрушка для боксирования</t>
  </si>
  <si>
    <t xml:space="preserve">64х33х33см надувной валик Первые шаги </t>
  </si>
  <si>
    <t>107х104х71см, 25 л, надувной бассейн с навесом от солнца "Лягушонок"</t>
  </si>
  <si>
    <t>99х91х71см, 26 л, надувной бассейн с навесом от солнца "Джунгли"</t>
  </si>
  <si>
    <t>97х66см, 26 л, надувной бассейн с навесом от солнца</t>
  </si>
  <si>
    <t>147х147х122см, 265 л, надувной бассейн с  навесом от солнца</t>
  </si>
  <si>
    <t>549см водная дорожка тройная</t>
  </si>
  <si>
    <t>109х104х76см, 30 л, надувной бассейн с навесом от солнца "Лягушка"</t>
  </si>
  <si>
    <t>112х99х97см, 40 л, надувной бассейн с навесом от солнца Гиппопотам</t>
  </si>
  <si>
    <t>109х96х104см, 26 л, надувной бассейн с навесом от солнца Черепашка</t>
  </si>
  <si>
    <t>193х150х88см, 160 л, игровой бассейн с брызгалкой и кольцами</t>
  </si>
  <si>
    <t xml:space="preserve">203х165х73см, 243 л, игровой бассейн с брызгалкой и горкой Викинги </t>
  </si>
  <si>
    <t>180х152х66см, 135 л, игровой бассейн с брызгалкой Черепаха</t>
  </si>
  <si>
    <t>152х152х74см, 324 л, игровой бассейн с брызгалкой Слон</t>
  </si>
  <si>
    <t xml:space="preserve">201х201х91см, 316 л,  игровой бассейн с брызгалкой Гиппопотам </t>
  </si>
  <si>
    <t>165х150х63см, 129 л, игровой бассейн с брызгалкой Черепаха</t>
  </si>
  <si>
    <t>277х175х150см, 227 л, игровой бассейн с брызгалкой и горкой Вулкан</t>
  </si>
  <si>
    <t>201х150х51см, 450 л, надувной семейный бассейн</t>
  </si>
  <si>
    <t>262х175х51см, 778 л, надувной семейный бассейн</t>
  </si>
  <si>
    <t>305х183х56см, 1161 л, надувной семейный бассейн</t>
  </si>
  <si>
    <t>229х152х51см, 542 л, надувной семейный бассейн овальный</t>
  </si>
  <si>
    <t>196х61 см, 848 л, СПА бассейн "Вегас" для 4-6 чел.</t>
  </si>
  <si>
    <t>180х66см, 800 л, СПА бассейн "Майами" для 2-4 чел.</t>
  </si>
  <si>
    <t>180х180х71см, 840 л, СПА бассейн "Гавайи" для 4-6 чел.</t>
  </si>
  <si>
    <t>249х149х66см, 509 л, СПА бассейн "Сиена" для 2 чел.</t>
  </si>
  <si>
    <t>196х71см, 963 л, СПА бассейн "Палм Спрингс" для 4-6 чел.</t>
  </si>
  <si>
    <t>180х180х71см, 795 л, СПА бассейн "Гавайи Гидроджет Про" для 4-6 чел.</t>
  </si>
  <si>
    <t>196х71см, 795 л, СПА бассейн "Палм Спрингс Гидроджет" для 4-6 чел.</t>
  </si>
  <si>
    <t>196х66см, 945 л, СПА бассейн "Париж" для 4-6 чел.</t>
  </si>
  <si>
    <t>262x175x51см, 778 л, надувной бассейн с 3D рисунком "Поиски сокровищ"</t>
  </si>
  <si>
    <t xml:space="preserve">262х157х46см, 544 л, надувной семейный бассейн "Большая лагуна" </t>
  </si>
  <si>
    <t>262х157х46см, 544 л, надувной семейный бассейн "Подводный мир"</t>
  </si>
  <si>
    <t xml:space="preserve">250х250х51см, 1030 л, надувной семейный бассейн восьмиугольный </t>
  </si>
  <si>
    <t>229х152х56см, 702 л, надувной семейный бассейн "Подводный мир"</t>
  </si>
  <si>
    <t>305х183х56см, 1161 л, надувной семейный бассейн "Подводный мир"</t>
  </si>
  <si>
    <t>253х168х102см, 636 л, игровой бассейн "Баскетбол" + 2 мяча</t>
  </si>
  <si>
    <t>253х168х97см, 636 л, игровой бассейн "Волейбол"  + мяч</t>
  </si>
  <si>
    <t>280х157х46см, 556 л, надувной семейный бассейн с подсветкой</t>
  </si>
  <si>
    <t>280х157х46см, 556 л, надувной семейный бассейн с флуоресцентным дном</t>
  </si>
  <si>
    <t>305х183х46см, 850 л, надувной семейный бассейн</t>
  </si>
  <si>
    <t xml:space="preserve">244х46см, 1612 л, ненадувной бассейн </t>
  </si>
  <si>
    <t xml:space="preserve">122х25см, 219 л, ненадувной бассейн </t>
  </si>
  <si>
    <t xml:space="preserve">152х25см, 340 л, ненадувной бассейн </t>
  </si>
  <si>
    <t xml:space="preserve">183х38см, 749 л, ненадувной бассейн </t>
  </si>
  <si>
    <t>404х201х100см, 6478 л, каркасный бассейн с ф.-насосом</t>
  </si>
  <si>
    <t>366х100см, 9150 л, каркасный бассейн с ф.-насосом</t>
  </si>
  <si>
    <t>488х274х122см, 13177 л, каркасный бассейн,  (полный комплект с песч. фильтром)</t>
  </si>
  <si>
    <t xml:space="preserve">221х150х43см, 1200 л, каркасный бассейн </t>
  </si>
  <si>
    <t xml:space="preserve">239х150х58см, 1800 л, каркасный бассейн </t>
  </si>
  <si>
    <t xml:space="preserve">259х170х61см, 2300 л, каркасный бассейн </t>
  </si>
  <si>
    <t xml:space="preserve">300х201х66см, 3300 л, каркасный бассейн </t>
  </si>
  <si>
    <t xml:space="preserve">400х211х81см, 5700 л, каркасный бассейн </t>
  </si>
  <si>
    <t xml:space="preserve">305х76см, 4678 л, каркасный бассейн, </t>
  </si>
  <si>
    <t>305х76см, 4678 л, каркасный бассейн  с ф.-насосом</t>
  </si>
  <si>
    <t>300х201х66см, 3300 л, каркасныйбассейн  с ф.-насосом</t>
  </si>
  <si>
    <t>122х122х30,5см, 365 л, каркасный бассейн цветной</t>
  </si>
  <si>
    <t>163х163х35,5см, 771 л, каркасный бассейн  цветной</t>
  </si>
  <si>
    <t>300х201х66см, 3300 л, каркасный бассейн цветной</t>
  </si>
  <si>
    <t>152х38см, 580л, каркасный бассейн</t>
  </si>
  <si>
    <t xml:space="preserve">366х76см, 6473 л, каркасный бассейн, </t>
  </si>
  <si>
    <t>366х76см, 6473 л, каркасный бассейн,  с ф.-насосом</t>
  </si>
  <si>
    <t>427х100см, 12110 л, каркасный бассейн (полный комплект)</t>
  </si>
  <si>
    <t>400х211х81см, 5700 л, каркасный бассейн  с ф.-насосом</t>
  </si>
  <si>
    <t>549х132см, 26000 л, каркасный бассейн (полный комплект)</t>
  </si>
  <si>
    <t>366х122см, 10250 л, каркасный бассейн (полный комплект)</t>
  </si>
  <si>
    <t>221х150х43см, 1200 л, каркасный бассейн цветной</t>
  </si>
  <si>
    <t xml:space="preserve">244х61см, 1724 л, каркасный бассейн </t>
  </si>
  <si>
    <t xml:space="preserve">244х51см, 1688 л, каркасный бассейн с навесом </t>
  </si>
  <si>
    <t>457х122см, 16015 л, каркасный бассейн (полный комплект)</t>
  </si>
  <si>
    <t>488х305х107см, 10759 л, бассейн с надувным бортом овальный (полный комплект)</t>
  </si>
  <si>
    <t>488х122см, 19480 л, каркасный бассейн (полный комплект)</t>
  </si>
  <si>
    <t>488х122см, 19480 л, каркасный бассейн (полный комплект с песч. фильтром)</t>
  </si>
  <si>
    <t>549х366х122см, 15033 л, бассейн с надувным бортом овальный (полный комплект)</t>
  </si>
  <si>
    <t>549х122см, 23062 л, каркасный бассейн (полный комплект)</t>
  </si>
  <si>
    <t>549х132см, 26000 л, каркасный бассейн (полный комплект с песч. фильтром)</t>
  </si>
  <si>
    <t>549х274х122см, 14812 л, каркасный бассейн (полный комплект)</t>
  </si>
  <si>
    <t>549х274х122см, 14812 л, каркасный бассейн (полный комплект с песч. фильтром)</t>
  </si>
  <si>
    <t>671х366х132см, 26845 л, каркасный бассейн (полный комплект)</t>
  </si>
  <si>
    <t>671х366х132см, 26845 л, каркасный бассейн (полный комплект с песч. фильтром)</t>
  </si>
  <si>
    <t>732х366х132см, 30045 л, каркасный бассейн (полный комплект)</t>
  </si>
  <si>
    <t>732х366х132см, 30045 л, каркасный бассейн (полный комплект с песч. фильтром)</t>
  </si>
  <si>
    <t>488х274х122см, 13177 л, каркасный бассейн (полный комплект)</t>
  </si>
  <si>
    <t>366х100см, 9150 л, каркасный бассейн Ротанг с ф.-насосом</t>
  </si>
  <si>
    <t>152х38см, 477 л, бассейн с надувным бортом цветной</t>
  </si>
  <si>
    <t>213х66см, 1610 л, бассейн с надувным бортом с 3D рисунком, 2 пары стереоочков</t>
  </si>
  <si>
    <t xml:space="preserve">198х51см, 1126 л, бассейн с надувным бортом </t>
  </si>
  <si>
    <t>366х91см, 6665 л, бассейн с надувным бортом с ф.-насосом</t>
  </si>
  <si>
    <t xml:space="preserve">244х66см, 2300 л, бассейн с надувным бортом </t>
  </si>
  <si>
    <t>305х76см, 3638 л, бассейн с надувным бортом</t>
  </si>
  <si>
    <t>244х66см, 2300 л, бассейн с надувным бортом с ф.-насосом</t>
  </si>
  <si>
    <t>305х76см, 3638 л, бассейн с надувным бортом с ф.-насосом.</t>
  </si>
  <si>
    <t xml:space="preserve">366х76см, 5377 л, бассейн с надувным бортом </t>
  </si>
  <si>
    <t>366х76см, 5377 л, бассейн с надувным бортом с ф.-насосом</t>
  </si>
  <si>
    <t>457х122см, 13807 л, бассейн с надувным бортом (полный комплект)</t>
  </si>
  <si>
    <t>457х107см, 12362 л, бассейн с надувным бортом (полный комплект)</t>
  </si>
  <si>
    <t xml:space="preserve">10,6х20,3см картридж для фильтра </t>
  </si>
  <si>
    <t>280см тент для бассейнов с надувным бортом</t>
  </si>
  <si>
    <t>335см тент для  бассейнов с надувным бортом</t>
  </si>
  <si>
    <t>395см тент для  бассейнов с надувным бортом</t>
  </si>
  <si>
    <t>495см тент для бассейнов с надувным бортом</t>
  </si>
  <si>
    <t>305см тент для каркасных бассейнов</t>
  </si>
  <si>
    <t>366см тент для каркасных бассейнов</t>
  </si>
  <si>
    <t>470см тент для каркасных бассейнов</t>
  </si>
  <si>
    <t>555см тент для каркасных бассейнов</t>
  </si>
  <si>
    <t>16,5см дозатор плавающий</t>
  </si>
  <si>
    <t xml:space="preserve">Термометр плавающий </t>
  </si>
  <si>
    <t xml:space="preserve">8х9см картридж для фильтра </t>
  </si>
  <si>
    <t xml:space="preserve">10,6х13,6см картридж для фильтра </t>
  </si>
  <si>
    <t xml:space="preserve">14,2х25,4см картридж для фильтра </t>
  </si>
  <si>
    <t>340х230см тент для прямоугольных надувных бассейнов</t>
  </si>
  <si>
    <t xml:space="preserve">244х154см тент для каркасных бассейнов </t>
  </si>
  <si>
    <t xml:space="preserve">224х154см тент для каркасных бассейнов </t>
  </si>
  <si>
    <t xml:space="preserve">264х174см тент для каркасных бассейнов </t>
  </si>
  <si>
    <t xml:space="preserve">304х205см тент для каркасных бассейнов </t>
  </si>
  <si>
    <t xml:space="preserve">410х226см тент для каркасных бассейнов </t>
  </si>
  <si>
    <t>Термометр плавающий "Зверята"</t>
  </si>
  <si>
    <t>18см плавающая лампа на солнечных батареях</t>
  </si>
  <si>
    <t>210см тент солнечный</t>
  </si>
  <si>
    <t>527см тент солнечный</t>
  </si>
  <si>
    <t>18,5см дозатор плавающий, с термометром</t>
  </si>
  <si>
    <t xml:space="preserve">12,7см дозатор плавающий </t>
  </si>
  <si>
    <t>703х336см тент солнечный</t>
  </si>
  <si>
    <t>396х185см тент для каркасных бассейнов</t>
  </si>
  <si>
    <t>380х180см тент солнечный</t>
  </si>
  <si>
    <t>289см тент солнечный</t>
  </si>
  <si>
    <t>356см тент солнечный</t>
  </si>
  <si>
    <t>427см тент для каркасных бассейнов</t>
  </si>
  <si>
    <t>493см тент для каркасных бассейнов</t>
  </si>
  <si>
    <t>417см тент солнечный</t>
  </si>
  <si>
    <t>462см тент солнечный</t>
  </si>
  <si>
    <t>360см алюминиевая ручка</t>
  </si>
  <si>
    <t>333см тент для стальных бассейнов</t>
  </si>
  <si>
    <t>392см тент для стальных бассейнов</t>
  </si>
  <si>
    <t>508х371см тент для стальных бассейнов</t>
  </si>
  <si>
    <t>244см тент для каркасных бассейнов</t>
  </si>
  <si>
    <t>210см тент для надувных бассейнов</t>
  </si>
  <si>
    <t>295х220см тент для прямоугольных надувных бассейнов</t>
  </si>
  <si>
    <t xml:space="preserve">10,6х8 см картридж для фильтра </t>
  </si>
  <si>
    <t>Сачок с ручкой 126см</t>
  </si>
  <si>
    <t>91см лестница для бассейнов</t>
  </si>
  <si>
    <t>107см лестница для бассейнов</t>
  </si>
  <si>
    <t>122см лестница для бассейнов</t>
  </si>
  <si>
    <t>132см лестница для бассейнов</t>
  </si>
  <si>
    <t>427х107см, 13030 л, каркасный бассейн (полный комплект)</t>
  </si>
  <si>
    <t>427х107см, 13030 л, каркасный бассейн (полный комплект с песч. фильтром)</t>
  </si>
  <si>
    <t>427х107см, 13030 л, каркасный бассейн Ротанг (полный комплект)</t>
  </si>
  <si>
    <t>427х107см, 13030 л, каркасный бассейн Ротанг (полный комплект с песч. фильтром)</t>
  </si>
  <si>
    <t>619х371см тент для стальных бассейнов</t>
  </si>
  <si>
    <t xml:space="preserve">7571л/час песчаный фильтр </t>
  </si>
  <si>
    <t>38мм запасной шланг</t>
  </si>
  <si>
    <t>32мм запасной шланг</t>
  </si>
  <si>
    <t>1249л/час фильтр-насос</t>
  </si>
  <si>
    <t>2006л/час фильтр-насос</t>
  </si>
  <si>
    <t>3028л/час фильтр-насос</t>
  </si>
  <si>
    <t>5678л/час фильтр-насос</t>
  </si>
  <si>
    <t>9463л/час фильтр-насос</t>
  </si>
  <si>
    <t xml:space="preserve">5678л/час песчаный фильтр </t>
  </si>
  <si>
    <t>4542л/час песчаный фильтр с функцией озонирования</t>
  </si>
  <si>
    <t>18см плавающая лампа на батарейках</t>
  </si>
  <si>
    <t>110х171см резервуар для нагрева воды под солнцем</t>
  </si>
  <si>
    <t>84см лестница для бассейнов</t>
  </si>
  <si>
    <t>2006л/час песчаный фильтр</t>
  </si>
  <si>
    <t>3785л/час песчаный фильтр</t>
  </si>
  <si>
    <t>30см насос ручной</t>
  </si>
  <si>
    <t>36см насос ручной</t>
  </si>
  <si>
    <t>28х19см насос ножной</t>
  </si>
  <si>
    <t>28х22см насос ножной</t>
  </si>
  <si>
    <t>13см насос ножной</t>
  </si>
  <si>
    <t>28см насос ручной мини</t>
  </si>
  <si>
    <t>124см весла пластмассовые</t>
  </si>
  <si>
    <t>124см весла алюминиевые</t>
  </si>
  <si>
    <t>23х15см насос ножной</t>
  </si>
  <si>
    <t>48см насос ручной (в коробке)</t>
  </si>
  <si>
    <t>21х12см  насос ножной</t>
  </si>
  <si>
    <t>Ремонтный набор из ПВХ увеличенной плотности</t>
  </si>
  <si>
    <t>37см насос ручной (в коробке)</t>
  </si>
  <si>
    <t>37см насос ручной (в пленке)</t>
  </si>
  <si>
    <t>48см насос ручной (в пленке)</t>
  </si>
  <si>
    <t>170-215см весло алюминиевое телескопическое</t>
  </si>
  <si>
    <t>145см/218см весла алюминиевые разборные</t>
  </si>
  <si>
    <t>170-215см/221см весло алюминиевое разборное двухлопастное</t>
  </si>
  <si>
    <t>Собирается как двухлопастное или два однолопастных</t>
  </si>
  <si>
    <t xml:space="preserve">0,42л.с. лодочный электромотор </t>
  </si>
  <si>
    <t xml:space="preserve">0,85л.с. лодочный электромотор </t>
  </si>
  <si>
    <t>155х93см лодка надувная, без весел</t>
  </si>
  <si>
    <t>188х98см лодка надувная, без весел</t>
  </si>
  <si>
    <t>184х91см лодка надувная с вёслами и насосом</t>
  </si>
  <si>
    <t>194х110см лодка надувная, без весел</t>
  </si>
  <si>
    <t>228х121см лодка надувная, без весел</t>
  </si>
  <si>
    <t>255х127см лодка надувная, без весел</t>
  </si>
  <si>
    <t>307х126см лодка надувная, без весел</t>
  </si>
  <si>
    <t>255х127см лодка надувная с вёслами и насосом</t>
  </si>
  <si>
    <t>145х84см лодка надувная с вёслами</t>
  </si>
  <si>
    <t>228х121см лодка надувная с вёслами и насосом</t>
  </si>
  <si>
    <t>145х84см лодка надувная, без весел</t>
  </si>
  <si>
    <t>184х91см лодка надувная, без весел</t>
  </si>
  <si>
    <t>228х110см лодка надувная с вёслами и насосом</t>
  </si>
  <si>
    <t>223х110см лодка надувная, без вёсел</t>
  </si>
  <si>
    <t>250х118см лодка надувная, без вёсел</t>
  </si>
  <si>
    <t>223х110см лодка надувная с вёслами и насосом</t>
  </si>
  <si>
    <t>348х141см лодка надувная с вёслами</t>
  </si>
  <si>
    <t>316х124см лодка надувная, без весел</t>
  </si>
  <si>
    <t>291х127х46 см лодка надувная с вёслами, насосом, сиденьями, сумкой</t>
  </si>
  <si>
    <t>230х130х33см лодка надувная с полужёстким дном, с вёслами, сиденьем, насосом.</t>
  </si>
  <si>
    <t>280х152х42см лодка надувная с фанерным дном, с вёслами, сиденьем, насосом.</t>
  </si>
  <si>
    <t>330х162х44см лодка надувная с алюминиевым дном, с вёслами, сиденьями, насосом.</t>
  </si>
  <si>
    <t>243х102см лодка надувная с вёслами.</t>
  </si>
  <si>
    <t>330х94см байдарка надувная двухместная с вёслами, насосом, сумкой</t>
  </si>
  <si>
    <t>Доска, сиденье, весло, ручной насос, сумка, упор для ног, лиш, рем. набор. 1 взр. (100 кг)</t>
  </si>
  <si>
    <t>Доска, весло, ручной насос, сумка, лиш, рем. набор. 1 взр. (100 кг)</t>
  </si>
  <si>
    <t>310х68х10см 2-в-1: SUP-доска и каяк</t>
  </si>
  <si>
    <t xml:space="preserve">310х68х10см SUP-доска </t>
  </si>
  <si>
    <t>255х110см лодка надувная, без весел</t>
  </si>
  <si>
    <t>Весла 152 см, ручной насос, сумка для вещей, заплатка для ремонта. 2 взр.+1 реб. (270 кг)</t>
  </si>
  <si>
    <t>Весла 152 см, ручной насос, надувные сиденья, сумка для вещей, заплатка для ремонта. 2 взр.+1 реб. (270 кг)</t>
  </si>
  <si>
    <t>291х127х46см лодка надувная с вёслами и насосом</t>
  </si>
  <si>
    <t>Весла, ручной насос, сиденье, сумка, рем. набор. 3 взр. (380 кг)</t>
  </si>
  <si>
    <t>270х137х37см лодка надувная с полужёстким дном, с вёслами, сиденьем, насосом.</t>
  </si>
  <si>
    <t>385х93см байдарка надувная двухместная с вёслами и насосом</t>
  </si>
  <si>
    <t>285х76х10см 2-в-1: SUP-доска и каяк</t>
  </si>
  <si>
    <t>285х76х10см SUP-доска</t>
  </si>
  <si>
    <t>Доска, сиденье, весло, ручной насос, упор для ног, лиш, рюкзак, рем. набор. 1 взр. (75 кг)</t>
  </si>
  <si>
    <t>Доска, весло, ручной насос, рюкзак, лиш, рем. набор. 1 взр. (75 кг)</t>
  </si>
  <si>
    <t>Доска, сиденье, весло, ручной насос, упор для ног, лиш, рюкзак, рем. набор. 1 взр. (90 кг)</t>
  </si>
  <si>
    <t>Доска, весло, ручной насос, лиш, рюкзак, рем. набор. 1 взр. (90 кг)</t>
  </si>
  <si>
    <t>Доска, сиденье, весло, ручной насос, упор для ног, лиш, рюкзак, рем. набор. 1 взр. (95 кг)</t>
  </si>
  <si>
    <t>Доска, весло, ручной насос, лиш, рюкзак, рем. набор. 1 взр. (95 кг)</t>
  </si>
  <si>
    <t>Доска, сиденье, весло, ручной насос, упор для ног, лиш, рюкзак, рем. набор. 1 взр. (115 кг)</t>
  </si>
  <si>
    <t>Доска, весло, ручной насос, лиш, рюкзак, рем. набор. 1 взр. (115 кг)</t>
  </si>
  <si>
    <t>305х76х10см 2-в-1: SUP-доска и каяк</t>
  </si>
  <si>
    <t>305х76х10см SUP-доска</t>
  </si>
  <si>
    <t>305х81х10см SUP-доска</t>
  </si>
  <si>
    <t>330х76х12см 2-в-1: SUP-доска и каяк</t>
  </si>
  <si>
    <t>330х76х12см SUP-доска</t>
  </si>
  <si>
    <t>305х81х10см 2-в-1: SUP-доска и каяк</t>
  </si>
  <si>
    <t>321х88см байдарка надувная двухместная с вёслами</t>
  </si>
  <si>
    <t>Доска, сиденье, весло, ручной насос, упор для ног, лиш, рюкзак, рем. набор. 1 взр. (120 кг)</t>
  </si>
  <si>
    <t>Доска, весло, ручной насос, лиш, рюкзак, рем. набор. 1 взр. (120 кг)</t>
  </si>
  <si>
    <t>Доска, весло, ручной насос, лиш, рюкзак, рем. набор. 1 взр. (75 кг)</t>
  </si>
  <si>
    <t>Доска, сиденье, весло, ручной насос, упор для ног, лиш, рюкзак, рем. набор. 1 взр. (145 кг)</t>
  </si>
  <si>
    <t>Доска, весло, ручной насос, лиш, рюкзак, рем. набор. 1 взр. (145 кг)</t>
  </si>
  <si>
    <t>Доска, ручной насос, лиш, сумка, рем. набор. 1 взр. (60 кг)</t>
  </si>
  <si>
    <t>320х81х12см 2-в-1: SUP-доска и каяк</t>
  </si>
  <si>
    <t>320х81х12см SUP-доска</t>
  </si>
  <si>
    <t>274х76х10см 2-в-1: SUP-доска и каяк</t>
  </si>
  <si>
    <t>274х76х10см SUP-доска</t>
  </si>
  <si>
    <t>335х76х15см 2-в-1: SUP-доска и каяк</t>
  </si>
  <si>
    <t>335х76х15см SUP-доска</t>
  </si>
  <si>
    <t>204х76х10см SUP-доска мини</t>
  </si>
  <si>
    <t>185х76х22см матрас надувной</t>
  </si>
  <si>
    <t>188х99х22см матрас надувной</t>
  </si>
  <si>
    <t>191х137х22см матрас надувной</t>
  </si>
  <si>
    <t>203x152x22см матрас надувной</t>
  </si>
  <si>
    <t>203х183х22см матрас надувной</t>
  </si>
  <si>
    <t>37х24х10см подушка надувная под шею</t>
  </si>
  <si>
    <t>159х53,5х14см кресло-матрас для кемпинга надувное</t>
  </si>
  <si>
    <t>184х56х11,5см матрас надувной для кемпинга</t>
  </si>
  <si>
    <t>184х65х18см матрас надувной для кемпинга</t>
  </si>
  <si>
    <t>193х135х20см матрас надувной для кемпинга</t>
  </si>
  <si>
    <t>42х26х10см подушка надувная</t>
  </si>
  <si>
    <t>42х26х10см подушка надувная с тканевым покрытием</t>
  </si>
  <si>
    <t>185х76х28см матрас надувной, встроенный ножной насос</t>
  </si>
  <si>
    <t>188х99х28см матрас надувной, встроенный ножной насос</t>
  </si>
  <si>
    <t>191х137х28см матрас надувной, встроенный ножной насос</t>
  </si>
  <si>
    <t>203x152x28см матрас надувной, встроенный ножной насос</t>
  </si>
  <si>
    <t>203x183x28см матрас надувной, встроенный ножной насос</t>
  </si>
  <si>
    <t>193x122x22см матрас надувной</t>
  </si>
  <si>
    <t>191x97x64см кресло-кровать надувное</t>
  </si>
  <si>
    <t>191х137х22см матрас надувной, электронасос в комплекте</t>
  </si>
  <si>
    <t>203х152х46см матрас надувной, электронасос в комплекте</t>
  </si>
  <si>
    <t>188х152х64см, диван-кровать надувной, электронасос в комплекте</t>
  </si>
  <si>
    <t>191х97х46см матрас надувной, электронасос в комплекте</t>
  </si>
  <si>
    <t>215х152х60см кровать надувная овальная с изголовьем</t>
  </si>
  <si>
    <t>191х97х46 см матрас надувной, встроенный электронасос</t>
  </si>
  <si>
    <t>203х152х22см матрас надувной, ручной насос + 2 подушки в комплекте</t>
  </si>
  <si>
    <t>203х152х46см матрас надувной, встроенный электронасос</t>
  </si>
  <si>
    <t>Набор для путешествий (подушка, повязка, беруши)</t>
  </si>
  <si>
    <t>191х97х38см матрас надувной, электронасос в комплекте</t>
  </si>
  <si>
    <t>203х152х38см матрас надувной, электронасос в комплекте</t>
  </si>
  <si>
    <t>191х97х38см матрас надувной, встроенный электронасос</t>
  </si>
  <si>
    <t>203х152х38см матрас надувной, встроенный электронасос</t>
  </si>
  <si>
    <t>132х76х20см кровать надувная детская, с вынимающимся матрасом</t>
  </si>
  <si>
    <t>38х24х9см подушка надувная цветная</t>
  </si>
  <si>
    <t>191х137х30см матрас надувной, встроенный электронасос</t>
  </si>
  <si>
    <t>203х152х30см матрас надувной, встроенный электронасос</t>
  </si>
  <si>
    <t>191х97х46см матрас надувной, встроенный электронасос</t>
  </si>
  <si>
    <t>226х152х74см кровать надувная, встроенный электронасос</t>
  </si>
  <si>
    <t>188х99х22см матрас надувной, электронасос в комплекте</t>
  </si>
  <si>
    <t>203x152x22см матрас надувной, электронасос в комплекте</t>
  </si>
  <si>
    <t>203х152х41см матрас надувной с фиксацией простыни, встроенный электронасос</t>
  </si>
  <si>
    <t>203х152х46см матрас надувной с мягкой поверхностью, встроенный электронасос</t>
  </si>
  <si>
    <t>191х97х36см матрас надувной CCT, встроенный электронасос</t>
  </si>
  <si>
    <t>203х152х36см матрас надувной CCT, встроенный электронасос</t>
  </si>
  <si>
    <t>191х97х43см матрас надувной CCT, встроенный электронасос</t>
  </si>
  <si>
    <t>203х152х43см матрас надувной CCT, встроенный электронасос</t>
  </si>
  <si>
    <t>191х137х36см матрас надувной CCT, встроенный электронасос</t>
  </si>
  <si>
    <t>203х152х56см матрас надувной CCT, встроенный электронасос</t>
  </si>
  <si>
    <t>188х99х25см матрас надувной CCT</t>
  </si>
  <si>
    <t>191х137х25см матрас надувной CCT</t>
  </si>
  <si>
    <t>203х152х25см матрас надувной CCT</t>
  </si>
  <si>
    <t>132х76х46см кровать надувная детская, встроенный светильник</t>
  </si>
  <si>
    <t>203х152х56см матрас надувной, встроенный электронасос</t>
  </si>
  <si>
    <t>188х99х22см матрас надувной, насос на батарейках в комплекте</t>
  </si>
  <si>
    <t>191х137х22см матрас надувной, насос на батарейках в комплекте</t>
  </si>
  <si>
    <t>203x152x22см матрас надувной, насос на батарейках в комплекте</t>
  </si>
  <si>
    <t>188х99х30см матрас надувной, встроенный электронасос</t>
  </si>
  <si>
    <t>203х152х38см матрас надувной, встроенный насос на батарейках</t>
  </si>
  <si>
    <t>191х97х38см матрас надувной, встроенный насос на батарейках</t>
  </si>
  <si>
    <t>200х100х100см палатка Ramble пляжная</t>
  </si>
  <si>
    <t>110х110х190см палатка-кабинка</t>
  </si>
  <si>
    <t>480х210х165см палатка Traverse 4-местная</t>
  </si>
  <si>
    <t>235х190х100см палатка NuCamp 3-местная</t>
  </si>
  <si>
    <t>235х145х100см палатка NuCamp 2-местная</t>
  </si>
  <si>
    <t>210х240х100см палатка NuCamp 4-местная</t>
  </si>
  <si>
    <t>(70+200)х165х115см палатка Navajo 2-местная</t>
  </si>
  <si>
    <t>(60+140+60)х220х130см палатка Calvino 2-местная</t>
  </si>
  <si>
    <t>(70+200)х200х120см палатка Glacier Ridge 2-местная</t>
  </si>
  <si>
    <t>210х210х130см палатка Plateau 3-местная</t>
  </si>
  <si>
    <t>(150+225)х260х155см палатка Ocaso 3-местная</t>
  </si>
  <si>
    <t>210х210х120см палатка Range 3-местная</t>
  </si>
  <si>
    <t>(135+220+135)х280х200см палатка TripTrek 4-местная</t>
  </si>
  <si>
    <t>(100+210)х240х130см палатка Rock Mount 4-местная</t>
  </si>
  <si>
    <t>(200+305)х305х200см палатка Hogan 5-местная</t>
  </si>
  <si>
    <t>610х240х210см палатка CampBase 6-местная</t>
  </si>
  <si>
    <t>Набор для кемпинга (палатка, 2 коврика, 2 спальных мешка)</t>
  </si>
  <si>
    <t>30л рюкзак Big Canyon</t>
  </si>
  <si>
    <t>30л рюкзак New Horizon</t>
  </si>
  <si>
    <t>30л рюкзак Blazid</t>
  </si>
  <si>
    <t>45л рюкзак Quari (красный)</t>
  </si>
  <si>
    <t>45л рюкзак Quari (зеленый)</t>
  </si>
  <si>
    <t>65л рюкзак Quari (красный)</t>
  </si>
  <si>
    <t>65л рюкзак Quari (зеленый)</t>
  </si>
  <si>
    <t>45л рюкзак Dura-Trek (красный)</t>
  </si>
  <si>
    <t>45л рюкзак Dura-Trek (желтый)</t>
  </si>
  <si>
    <t>65л рюкзак Dura-Trek (красный)</t>
  </si>
  <si>
    <t>65л рюкзак Dura-Trek (желтый)</t>
  </si>
  <si>
    <t>45л рюкзак FlexAir</t>
  </si>
  <si>
    <t>65л рюкзак FlexAir</t>
  </si>
  <si>
    <t>50л рюкзак Ralley</t>
  </si>
  <si>
    <t>70л рюкзак Ralley</t>
  </si>
  <si>
    <t>15л термосумка Quellor (5 ч)</t>
  </si>
  <si>
    <t>25л термосумка Quellor (4 ч)</t>
  </si>
  <si>
    <t>15л термосумка Refresher (4 ч)</t>
  </si>
  <si>
    <t>25л термосумка Refresher (5 ч)</t>
  </si>
  <si>
    <t>145х205х100см палатка Monodome 2-местная</t>
  </si>
  <si>
    <t>(100+210)х240х130см палатка Montana 4-местная</t>
  </si>
  <si>
    <t>200х140х110см палатка Woodlands 2-местная</t>
  </si>
  <si>
    <t>200х130х90см палатка пляжная</t>
  </si>
  <si>
    <t>192х120х85см палатка пляжная Secura</t>
  </si>
  <si>
    <t>(70+200+70)х180х125см палатка Cultiva 3-местная</t>
  </si>
  <si>
    <t>165x65см спальный мешок детский Kid-Camp150</t>
  </si>
  <si>
    <t>200х66х3см туристический коврик самонадувающийся Mondor 1-местный</t>
  </si>
  <si>
    <t>186х110х4см туристический коврик самонадувающийся Mondor 2-местный</t>
  </si>
  <si>
    <t>180х50х2,5см туристический коврик самонадувающийся</t>
  </si>
  <si>
    <t>175х135см коврик для пикника</t>
  </si>
  <si>
    <t>190х50х0,6см туристический коврик-пенка</t>
  </si>
  <si>
    <t>190х64х42см раскладная кровать 2-в-1 (110кг)</t>
  </si>
  <si>
    <t>190х64х42см раскладная кровать 3-в-1 (110кг)</t>
  </si>
  <si>
    <t>190х64х42см раскладная кровать мультифункциональная (110кг)</t>
  </si>
  <si>
    <t>190х64х42см раскладная кровать (110кг)</t>
  </si>
  <si>
    <t>208х78х47см раскладная кровать (130кг)</t>
  </si>
  <si>
    <t>50х50х72см раскладной стул</t>
  </si>
  <si>
    <t>9л термосумка Quellor (4 ч)</t>
  </si>
  <si>
    <t>76х76см кресло надувное детское</t>
  </si>
  <si>
    <t>79х76х79см кресло надувное детское "Божья коровка"</t>
  </si>
  <si>
    <t>79х89х79см кресло надувное детское "Пчёлка"</t>
  </si>
  <si>
    <t>114х112х71см кресло надувное "Футбольный мяч"</t>
  </si>
  <si>
    <t>74х74х64см кресло надувное</t>
  </si>
  <si>
    <t>102х86х74см кресло надувное</t>
  </si>
  <si>
    <t>112х112х66см кресло надувное</t>
  </si>
  <si>
    <t>122х94х81см кресло надувное с пуфиком (54х54х26см)</t>
  </si>
  <si>
    <t>188х152х64см диван-трансформер</t>
  </si>
  <si>
    <t>188х152х64см диван-трансформер, электронасос в комплекте</t>
  </si>
  <si>
    <t>165х89х64см диван надувной</t>
  </si>
  <si>
    <t>165х84х79см шезлонг надувной</t>
  </si>
  <si>
    <t>200х160х64см диван-кровать надувной</t>
  </si>
  <si>
    <t>200х102х64см кресло-кровать надувное</t>
  </si>
  <si>
    <t>51см надувной мяч, MMCH</t>
  </si>
  <si>
    <t>51см надувной мяч, MMCH Минни</t>
  </si>
  <si>
    <t>51см надувной мяч, Disney Princess</t>
  </si>
  <si>
    <t>61см надувной мяч "Космическая станция", Star Wars</t>
  </si>
  <si>
    <t>51см надувной мяч, Barbie</t>
  </si>
  <si>
    <t>51см надувной мяч, Spider-Man</t>
  </si>
  <si>
    <t>23х15см нарукавники для плавания, MMCH</t>
  </si>
  <si>
    <t>25х15см нарукавники для плавания, MMCH Минни</t>
  </si>
  <si>
    <t xml:space="preserve">23х15см нарукавники для плавания, Disney Princess </t>
  </si>
  <si>
    <t>23х15см нарукавники для плавания, Spider-Man</t>
  </si>
  <si>
    <t>56см круг для плавания, MMCH</t>
  </si>
  <si>
    <t>56см круг для плавания, MMCH Минни</t>
  </si>
  <si>
    <t>56см круг для плавания, Disney Princess</t>
  </si>
  <si>
    <t>56см круг для плавания, Barbie</t>
  </si>
  <si>
    <t>56см круг для плавания, Hot Wheels</t>
  </si>
  <si>
    <t>56см круг для плавания, Spider-Man</t>
  </si>
  <si>
    <t>91см круг для плавания с ручками, Star Wars</t>
  </si>
  <si>
    <t>51х46 см жилет для плавания, MMCH</t>
  </si>
  <si>
    <t>51х46 см жилет для плавания, MMCH Минни</t>
  </si>
  <si>
    <t>51х46 см жилет для плавания, Spider-Man</t>
  </si>
  <si>
    <t>152х30см надувной батут (65 кг), MMCH</t>
  </si>
  <si>
    <t>175х173х135см надувной батут (85 кг), Fisher Price</t>
  </si>
  <si>
    <t xml:space="preserve">157х147х163см, надувной батут Замок (85 кг), Disney Princess </t>
  </si>
  <si>
    <t>150х140см игрушка для катания верхом "Истребитель", Star Wars</t>
  </si>
  <si>
    <t>122х25см, 140 л, надувной бассейн, MMCH</t>
  </si>
  <si>
    <t xml:space="preserve">122х25см, 140 л, надувной бассейн, Disney Princess </t>
  </si>
  <si>
    <t>122х25см, 140 л, надувной бассейн, Hot Wheels</t>
  </si>
  <si>
    <t>70х30см, 38 л, надувной бассейн, MMCH</t>
  </si>
  <si>
    <t>70х30см, 38 л, надувной бассейн, Disney Princess</t>
  </si>
  <si>
    <t>102х25см, 101 л, надувной бассейн, MMCH Минни</t>
  </si>
  <si>
    <t>152х30см, 282 л, надувной бассейн, MMCH Минни</t>
  </si>
  <si>
    <t>152х30см, 282 л, надувной бассейн,  Star Wars</t>
  </si>
  <si>
    <t>122х30см, 200 л, надувной бассейн, Barbie</t>
  </si>
  <si>
    <t>152х30см, 282 л, надувной бассейн, Spider-Man</t>
  </si>
  <si>
    <t>122х30см, 200 л, надувной бассейн, Spider-Man</t>
  </si>
  <si>
    <t>183х38см, 749 л, ненадувной бассейн, MMCH</t>
  </si>
  <si>
    <t>152х25см, 340 л, ненадувной бассейн, MMCH Минни</t>
  </si>
  <si>
    <t>262х175х51см, 778 л, надувной бассейн, MMCH</t>
  </si>
  <si>
    <t>262х175х51см, 778 л, надувной бассейн, Star Wars</t>
  </si>
  <si>
    <t xml:space="preserve">201х150х51см, 450 л, надувной бассейн, Disney Princess </t>
  </si>
  <si>
    <t>201х150х51см, 450 л, надувной бассейн, Spider-Man</t>
  </si>
  <si>
    <t>122х25см, 140 л, надувной бассейн с 75 шариками, MMCH</t>
  </si>
  <si>
    <t>122х25см, 140 л, надувной бассейн с 75 шариками, MMCH Минни</t>
  </si>
  <si>
    <t>231х165х79см, 219 л, игровой бассейн с брызгалкой и горкой, MMCH</t>
  </si>
  <si>
    <t>114х71см надувная лодочка, Barbie</t>
  </si>
  <si>
    <t>112х71см надувная лодочка, Hot Wheels</t>
  </si>
  <si>
    <t>102х69см надувная лодочка, MMCH</t>
  </si>
  <si>
    <t>102х69см надувная лодочка, Disney Princess</t>
  </si>
  <si>
    <t>112х71см надувная лодочка, Spider-Man</t>
  </si>
  <si>
    <t>112х71см надувная лодочка с тентом, MMCH Минни</t>
  </si>
  <si>
    <t>191х89см матрас для плавания, Star Wars</t>
  </si>
  <si>
    <t>119х61см матрас для плавания, MMCH Минни</t>
  </si>
  <si>
    <t>119х61см матрас для плавания, Spider-Man</t>
  </si>
  <si>
    <t>89х46см надувной скутер, Spider-Man</t>
  </si>
  <si>
    <t>38х24х9см надувная подушка, Spider-Man</t>
  </si>
  <si>
    <t>64х33х33см надувной валик, Fisher Price</t>
  </si>
  <si>
    <t>Шарики для игр 5,7 см 100 шт., Fisher Price</t>
  </si>
  <si>
    <t>104х137см игровой центр Цирк с 25 шариками, Fisher Price</t>
  </si>
  <si>
    <t>132х94х89см игровой центр Паровоз с 25 шариками, Fisher Price</t>
  </si>
  <si>
    <t>137х112х97см игровой центр Вертолёт с 25 шариками, Fisher Price</t>
  </si>
  <si>
    <t>91х25см, 88 л, надувной бассейн с 25 шариками, Fisher Price</t>
  </si>
  <si>
    <t>23х15см нарукавники для плавания ,Hot Wheels</t>
  </si>
  <si>
    <t>150х135х142см надувной домик для игр, Barbie</t>
  </si>
  <si>
    <t>135х99х43см игровой центр Машина с 25 шариками, Barbie</t>
  </si>
  <si>
    <t>178х170 см надувной шезлонг 2-местный для отдыха на воде с навесами от солнца, Barbie</t>
  </si>
  <si>
    <t>23х15см нарукавники для плавания, Barbie</t>
  </si>
  <si>
    <t>30х15см нарукавники для плавания,  Star Wars</t>
  </si>
  <si>
    <t>61см надувной мяч, Star Wars</t>
  </si>
  <si>
    <t>84х84х76см, 15 л, надувной бассейн с брызгалкой и навесом от солнца, MMCH</t>
  </si>
  <si>
    <t>549см водяная дорожка, Star Wars</t>
  </si>
  <si>
    <t>Заплатка для ремонта. 2 дизайна в ассортименте. На паллете.</t>
  </si>
  <si>
    <t>Заплатка для ремонта. 3 цвета в ассортименте. Сливной клапан.</t>
  </si>
  <si>
    <t>2 пары стереоочков, заплатка для ремонта. Сливной клапан.</t>
  </si>
  <si>
    <t>Заплатка для ремонта. 2 цвета в ассортименте. Сливной клапан.</t>
  </si>
  <si>
    <t>Бассейн + крышка + насос + подложка + дозатор химикатов.</t>
  </si>
  <si>
    <t>Бассейн + крышка + СПА насос + ручной насос + электронасос + подложка + дозатор химикатов.</t>
  </si>
  <si>
    <t>Бассейн + крышка + насос + подложка + пульт для управления подсветкой + дозатор химикатов.</t>
  </si>
  <si>
    <t>Песчаный фильтр арт. 58400, лестница, подложка. Заплатка для ремонта. На паллете.</t>
  </si>
  <si>
    <t>Песчаный фильтр арт. 58400, лестница, подложка, тент, заплатка для ремонта</t>
  </si>
  <si>
    <t>Песчаный фильтр арт. 58400, лестница, подложка, тент. Заплатка для ремонта.</t>
  </si>
  <si>
    <t>Песчаный фильтр арт. 58404, лестница, подложка, тент. Заплатка для ремонта.</t>
  </si>
  <si>
    <t>Лестница, подложка, тент, заплатка для ремонта.</t>
  </si>
  <si>
    <t>Песчаный фильтр арт. 58397, лестница, подложка. Заплатка для ремонта. На паллете.</t>
  </si>
  <si>
    <t>Песчаный фильтр арт. 58366, лестница, подложка. Заплатка для ремонта. На паллете.</t>
  </si>
  <si>
    <t>Песч. фильтр арт. 58366, лестница, подложка, тент. Заплатка для ремонта.</t>
  </si>
  <si>
    <t>Песч. фильтр арт. 58400, лестница, подложка, тент. Заплатка для ремонта.</t>
  </si>
  <si>
    <t xml:space="preserve">274х274см подложка для бассейнов </t>
  </si>
  <si>
    <t xml:space="preserve">335х335см подложка для бассейнов </t>
  </si>
  <si>
    <t xml:space="preserve">396х396см подложка для бассейнов </t>
  </si>
  <si>
    <t>488х488см подложка для бассейнов</t>
  </si>
  <si>
    <t xml:space="preserve">579х579см подложка для бассейнов </t>
  </si>
  <si>
    <t>295х206см подложка для бассейнов</t>
  </si>
  <si>
    <t xml:space="preserve">338х239см подложка для бассейнов </t>
  </si>
  <si>
    <t xml:space="preserve">445х254см подложка для бассейнов </t>
  </si>
  <si>
    <t xml:space="preserve">50х50см (8 шт.) подложка </t>
  </si>
  <si>
    <t>520х520см подложка для бассейнов</t>
  </si>
  <si>
    <t>500х300см подложка для бассейнов</t>
  </si>
  <si>
    <t xml:space="preserve">81х81см (8 шт.) подложка </t>
  </si>
  <si>
    <t>152х38см, 477 л, бассейн с надувным бортом детский с брызгалкой - 24 шт. в дисплее</t>
  </si>
  <si>
    <t>Ф.-насос арт. 58383, заплатка для ремонта</t>
  </si>
  <si>
    <t>Ф.-насос арт. 58389, лестница, подложка. Заплатка для ремонта. На паллете.</t>
  </si>
  <si>
    <t>Ф.-насос арт. 58383, лестница. Заплатка для ремонта.</t>
  </si>
  <si>
    <t>Ф.-насос арт. 58386, лестница, подложка. Заплатка для ремонта. На паллете.</t>
  </si>
  <si>
    <t>Ф.-насос арт. 58381, заплатка для ремонта</t>
  </si>
  <si>
    <t>Ф.-насос арт. 58383, лестница, подложка, тент, заплатка для ремонта</t>
  </si>
  <si>
    <t>Ф.-насос арт. 58389, лестница, подложка, тент. Заплатка для ремонта.</t>
  </si>
  <si>
    <t>Ф.-насос арт. 58386, лестница, подложка, тент. Заплатка для ремонта.</t>
  </si>
  <si>
    <t>Ф.-насос арт. 58383, лестница, заплатка для ремонта</t>
  </si>
  <si>
    <t>Ф.-насос арт. 58391, лестница, подложка, тент. Заплатка для ремонта.</t>
  </si>
  <si>
    <t>Ф.-насос арт. 58383, лестница, подложка. Заплатка для ремонта. На паллете.</t>
  </si>
  <si>
    <t>Ф.-насос арт. 58383, лестница, подложка, тент. Заплатка для ремонта.</t>
  </si>
  <si>
    <t>Ф.-насос арт. 58389, лестница, подложка. Заплатка для ремонта.</t>
  </si>
  <si>
    <t>Ф.-насос арт. 58389, лестница. Заплатка для ремонта.</t>
  </si>
  <si>
    <t>Ф.-насос арт. 58381. Заплатка для ремонта.</t>
  </si>
  <si>
    <t>Ф.-насос арт. 58386, лестница, подложка, тент, заплатка для ремонта</t>
  </si>
  <si>
    <t>Подключается к ф.-насосу. В комплекте 2 насадки, ручка 190 см, шланг 6 м</t>
  </si>
  <si>
    <t>Очиститель подключается к ф.-насосу. В комплекте 2 насадки, ручка 279 см, шланг 6 м</t>
  </si>
  <si>
    <t>Очиститель подключается к ф.-насосу. В комплекте 2 насадки, мусороуловитель, ручка 279 см, шланг 6 м</t>
  </si>
  <si>
    <t>Подключается к ф.-насосу</t>
  </si>
  <si>
    <t>610х360х120см, 19929 л, стальной бассейн с песч. фильтром, лестн., подложкой.</t>
  </si>
  <si>
    <t>610х360х120см, 19929 л, стальной бассейн с ф.-насосом, лестн., подложкой.</t>
  </si>
  <si>
    <t>366х100см, 9150 л, каркасный бассейн Ротанг с ф.-насосом и лестн.</t>
  </si>
  <si>
    <t>460х120см, 17430 л, стальной бассейн с ф.-насосом, лестн., подложкой.</t>
  </si>
  <si>
    <t>360х90см, 8648 л, стальной бассейн  с ф.-насосом и лестн.</t>
  </si>
  <si>
    <t>460х120см, 17430 л, стальной бассейн с песч. фильтром, лестн., подложкой.</t>
  </si>
  <si>
    <t>460х90см, 14110 л, стальной бассейн с ф.-насосом и лестн.</t>
  </si>
  <si>
    <t>366х100см, 9150 л, каркасный бассейн с ф.-насосом и лестн.</t>
  </si>
  <si>
    <t>404х201х100см, 6478 л, каркасный бассейн с ф.-насосом и лестн.</t>
  </si>
  <si>
    <t>404х201х100см, 6478 л, каркасный бассейн с песч. фильтром и лестн.</t>
  </si>
  <si>
    <t>412х201х122см, 8124 л, каркасный бассейн с ф.-насосом и лестн.</t>
  </si>
  <si>
    <t>412х201х122см, 8124 л, каркасный бассейн с песч. фильтром и лестн.</t>
  </si>
  <si>
    <t>956х488х132см, 52231 л, каркасный бассейн с лестн., подложкой, тентом.</t>
  </si>
  <si>
    <t>300х120см, 7630 л, стальной бассейн  с ф.-насосом, лестн., подложкой.</t>
  </si>
  <si>
    <t>300х120см, 7630 л, стальной бассейн с песч. фильтром, лестн., подложкой.</t>
  </si>
  <si>
    <t>360х120см, 10990 л, стальной бассейн с ф.-насосом, лестн., подложкой.</t>
  </si>
  <si>
    <t>360х120см, 10990 л, стальной бассейн с песч. фильтром, лестн., подложкой.</t>
  </si>
  <si>
    <t>500х360х120см, 16296 л, стальной бассейн  с ф.-насосом, лестн., подложкой.</t>
  </si>
  <si>
    <t>500х360х120см, 16296 л, стальной бассейн с песч. фильтром, лестн., подложкой.</t>
  </si>
  <si>
    <t>740х360х120см, 24738 л, стальной бассейн с песч.фильтром, лестн., подложкой</t>
  </si>
  <si>
    <t>488х107см, 19074 л, стальной бассейн с ф.-насосом и лестн.</t>
  </si>
  <si>
    <t>549х120см, 27221 л, стальной бассейн с ф.-насосом и лестн.</t>
  </si>
  <si>
    <t>FREIGHT: FOB SHANGHAI, CHINA</t>
  </si>
  <si>
    <t>GRAPHIC, COLOR &amp; PRICE ARE SUBJECT TO CHANGE WITHOUT PRIOR NOTICE</t>
  </si>
  <si>
    <t>1.52m x 38cm My Frist Fast Set Spray Pool</t>
  </si>
  <si>
    <t>41cm Designer Beach Ball</t>
  </si>
  <si>
    <t>61cm Designer Beach Ball</t>
  </si>
  <si>
    <t>41cm Sport Beach Ball</t>
  </si>
  <si>
    <t>51cm Spotted Beach Ball</t>
  </si>
  <si>
    <t>1.22m Splash &amp; Play Beach Ball</t>
  </si>
  <si>
    <t>41cm Beach Ball</t>
  </si>
  <si>
    <t>51cm Beach Ball</t>
  </si>
  <si>
    <t>61cm Beach Ball</t>
  </si>
  <si>
    <t>51cm Designer Beach Ball</t>
  </si>
  <si>
    <t>51cm Friendly Critter Beach Ball</t>
  </si>
  <si>
    <t>20cm x 20cm Colored Armbands</t>
  </si>
  <si>
    <t>43cm x 30cm Swim Safe Kick Board Step C</t>
  </si>
  <si>
    <t>25cm x 15cm Swim Safe Armbands Step C</t>
  </si>
  <si>
    <t>51cm x 46cm Swim Safe Swim Vest Step B</t>
  </si>
  <si>
    <t>23cm x 15cm Dolphin Armbands</t>
  </si>
  <si>
    <t>23cm x 15cm Turtle Armbands</t>
  </si>
  <si>
    <t>69cm x 69cm Swim Safe Baby Support Step A</t>
  </si>
  <si>
    <t>Φ69cm Baby Seat</t>
  </si>
  <si>
    <t>Φ69cm Double-Ring Baby Seat</t>
  </si>
  <si>
    <t>30cm x 15cm City Trek Armbands</t>
  </si>
  <si>
    <t>Φ69cm Splash &amp; Play Baby Seat</t>
  </si>
  <si>
    <t>25cm x 15cm Safe-2-Swim Premium Trainers</t>
  </si>
  <si>
    <t>1.22m Aqua Bones</t>
  </si>
  <si>
    <t>30cm x 15cm Swim Safe Armbands Step C</t>
  </si>
  <si>
    <t>25cm x 13cm Safe-2-Swim Premium Trainers</t>
  </si>
  <si>
    <t>23cm x 15cm Dinosaur &amp; Parrot Armbands</t>
  </si>
  <si>
    <t>33cm x 25cm Smiling Sea Lion Armbands</t>
  </si>
  <si>
    <t>1.35m x 89cm Happy Crustacean Junior Boat</t>
  </si>
  <si>
    <t>1.12m x 71cm Sea Set Children's Raft</t>
  </si>
  <si>
    <t>1.02m x 69cm Kiddie Raft</t>
  </si>
  <si>
    <t>71cm x 56cm Racer Baby Care Seat</t>
  </si>
  <si>
    <t>81cm x 56cm Lil' Animal Pool Float</t>
  </si>
  <si>
    <t>80cm x 85cm UV Careful Baby Care Seat</t>
  </si>
  <si>
    <t>81cm x 58cm Fire Rescue Baby Care Seat</t>
  </si>
  <si>
    <t>74cm x 66cm Floating Turtle Baby Care Seat</t>
  </si>
  <si>
    <t>1.02m x 97cm UV Careful Pool FLoat</t>
  </si>
  <si>
    <t>1.63m x 66cm Baby Snail Boat</t>
  </si>
  <si>
    <t>98cm x 66cm UV Careful Kiddie Car Float</t>
  </si>
  <si>
    <t>Φ91cm Striped Swim Tube</t>
  </si>
  <si>
    <t>Φ56cm Designer Swim Ring</t>
  </si>
  <si>
    <t>Φ61cm Swim Ring</t>
  </si>
  <si>
    <t>Φ91cm Mud Master Swim Ring</t>
  </si>
  <si>
    <t>Φ51cm Transparent Tire Tube</t>
  </si>
  <si>
    <t>Φ76cm Frosted Neon Swim Ring</t>
  </si>
  <si>
    <t>Φ91cm Frosted Neon Swim Ring</t>
  </si>
  <si>
    <t>Φ1.07m Splash Swim Tube</t>
  </si>
  <si>
    <t>Φ76cm Designer Swim Ring</t>
  </si>
  <si>
    <t>Φ91cm Fluorescent Swim Ring</t>
  </si>
  <si>
    <t>Φ91cm Swim Tube</t>
  </si>
  <si>
    <t>Φ1.02m Spiral Swim Ring</t>
  </si>
  <si>
    <t>Φ1.19m High Velocity Tire Tube</t>
  </si>
  <si>
    <t>Φ1.07m River Twister</t>
  </si>
  <si>
    <t>Φ1.19m River Gator</t>
  </si>
  <si>
    <t>Φ76cm Kiddie Swim Ring</t>
  </si>
  <si>
    <t>81cm x 76cm Friendly Fish Swim Rings</t>
  </si>
  <si>
    <t>Φ51cm Sea Adventures Swim Rings</t>
  </si>
  <si>
    <t>69cm x 61cm Elephant Spray Ring</t>
  </si>
  <si>
    <t>89cm x 46cm Race Rider</t>
  </si>
  <si>
    <t>2.03m x 1.02m Jumbo Whale Rider</t>
  </si>
  <si>
    <t>1.68m x 89cm Crocodile Rider</t>
  </si>
  <si>
    <t>2.03m x 1.17m Crocodile Rider</t>
  </si>
  <si>
    <t>1.83m x 1.02m Great White Shark Rider</t>
  </si>
  <si>
    <t>1.17m x 71cm Transparent Whale Rider</t>
  </si>
  <si>
    <t>1.57m x 94cm Transparent Whale Rider</t>
  </si>
  <si>
    <t>1.40m x 1.40m Turtle Ride-On</t>
  </si>
  <si>
    <t>1.40m x 84cm Wave Attack Rider</t>
  </si>
  <si>
    <t>1.50m x 1.14m Manta Ray Ride-on</t>
  </si>
  <si>
    <t>1.57m x 89cm Dolphin Ride-on</t>
  </si>
  <si>
    <t>1.57m x 94cm Clown Fish Ride-on</t>
  </si>
  <si>
    <t>1.75m x 1.02m Camo Crocodile Rider</t>
  </si>
  <si>
    <t>1.83m x 1.02m Army Shark Rider</t>
  </si>
  <si>
    <t>2.59m x 1.04m Croc Funday Jumbo Floatie</t>
  </si>
  <si>
    <t>2.54m x 1.22m Shark Funday Jumbo Floatie</t>
  </si>
  <si>
    <t>1.65m x 86cm Unsinkable Submarine Rider</t>
  </si>
  <si>
    <t>1.42m x 58cm Deluxe Exotic Surf Rider</t>
  </si>
  <si>
    <t>99cm x 51cm Animated Surf Rider</t>
  </si>
  <si>
    <t>1.09m x 74cm Octopus Mini-Mat</t>
  </si>
  <si>
    <t>71cm x 46cm Surf Rider</t>
  </si>
  <si>
    <t>1.14m x 46cm Surfer Boy &amp; Girl Surfboard</t>
  </si>
  <si>
    <t>1.88m x 1.17m Double Ring Float</t>
  </si>
  <si>
    <t>1.65m x 89cm Kool Lounge</t>
  </si>
  <si>
    <t>1.88m x 71cm Fashion Lounge</t>
  </si>
  <si>
    <t>1.88m x 71cm Beach Bed Lounge</t>
  </si>
  <si>
    <t>2.01m x 89cm High Fashion Folding Lounge Chair</t>
  </si>
  <si>
    <t>1.88m x 71cm Metal Tech Lounge</t>
  </si>
  <si>
    <t>1.57m x 89cm Designer Fashion Lounge</t>
  </si>
  <si>
    <t>2.16m x 1.78m Double Designer Lounge</t>
  </si>
  <si>
    <t>1.93m x 1.42m Double Beach Bed</t>
  </si>
  <si>
    <t>Φ1.19m Hydro-Force Swim Tube</t>
  </si>
  <si>
    <t>1.02m x 94cm Flip-Pillow Lounge</t>
  </si>
  <si>
    <t>1.60m x 84cm Aqua Lounge</t>
  </si>
  <si>
    <t>3.89m x 2.74m Tropical Breeze</t>
  </si>
  <si>
    <t>1.77m x 94cm Luxury Float</t>
  </si>
  <si>
    <t>Φ1.19m Luxury Lounge</t>
  </si>
  <si>
    <t>1.83m x 71cm Luxury Mattress</t>
  </si>
  <si>
    <t>1.85m x 74cm Open Pool Float</t>
  </si>
  <si>
    <t>1.91m x 1.78m X3 Island</t>
  </si>
  <si>
    <t>2.51m x 1.32m Rapid Rider X2</t>
  </si>
  <si>
    <t>2.57m x 2.57m Rapid Rider X4 Island</t>
  </si>
  <si>
    <t>Φ1.35m Rapid Rider</t>
  </si>
  <si>
    <t>Φ70cm Floating Cooler</t>
  </si>
  <si>
    <t>1.85m x 69cm Deluxe Relaxing Lounger</t>
  </si>
  <si>
    <t>2.31m x 1.07m CoolerZ Lazy Cooler Lounge</t>
  </si>
  <si>
    <t>1.98m x 1.04m CoolerZ Double the Fun Lounge</t>
  </si>
  <si>
    <t>2.72m x 1.96m CoolerZ Rock-N-Shade Island</t>
  </si>
  <si>
    <t>1.83m x 69cm Matte Finish Air Mat</t>
  </si>
  <si>
    <t>1.83m x 76cm Deluxe Comfort Transparent Mat</t>
  </si>
  <si>
    <t>2.13m x 86cm Float'n Roll Air Mat</t>
  </si>
  <si>
    <t>1.83m x 76cm Super Surf Air Mat</t>
  </si>
  <si>
    <t>1.83m x 69cm Air Mat</t>
  </si>
  <si>
    <t>1.83m x 69cm Beach Mat</t>
  </si>
  <si>
    <t>1.91m x 89cm Laguna Beach Airmat</t>
  </si>
  <si>
    <t>Φ1.52m x H30cm Deep Dive 3-Ring Pool</t>
  </si>
  <si>
    <t>Φ1.83m x H33cm Deep Dive 3-Ring Pool</t>
  </si>
  <si>
    <t>Φ1.02m x H25cm Coral Kids Pool</t>
  </si>
  <si>
    <t>Φ1.22m x H25cm Coral Kids Pool</t>
  </si>
  <si>
    <t>Φ1.02m x H25cm Play Pool</t>
  </si>
  <si>
    <t>Φ1.22m x H25cm Play Pool</t>
  </si>
  <si>
    <t>Φ1.52m x H30cm Play Pool</t>
  </si>
  <si>
    <t>Φ1.83m x H33cm Play Pool</t>
  </si>
  <si>
    <t>Φ1.52m x H51cm Summer Wave Crystal Pool</t>
  </si>
  <si>
    <t>Φ1.96m x H53cm Summer Wave Crystal Pool</t>
  </si>
  <si>
    <t>Φ70cm x H30cm Kiddie Pool</t>
  </si>
  <si>
    <t>91cm x 66cm x 25cm Kiddie Pool</t>
  </si>
  <si>
    <t>Φ1.83m x H61cm Multi-Colored Pool</t>
  </si>
  <si>
    <t>Φ1.50m x H53cm Big Metallic 3-Ring Pool</t>
  </si>
  <si>
    <t>Φ1.70m x H53cm Big Metallic 3-Ring Pool</t>
  </si>
  <si>
    <t>Φ2.01m x H53cm Big Metallic 3-Ring Pool</t>
  </si>
  <si>
    <t>Φ2.49m x H53cm Big Metallic 3-Ring Pool</t>
  </si>
  <si>
    <t>Φ1.50m x H53cm Transparent Sea Life Pool</t>
  </si>
  <si>
    <t>Φ2.01m x H53cm Transparent Sea Life Pool</t>
  </si>
  <si>
    <t>Φ1.70m x H53cm Transparent Sea Life Pool</t>
  </si>
  <si>
    <t>Φ61cm x H15cm Round 2-Ring Kiddie Pool</t>
  </si>
  <si>
    <t>Φ1.52m x H43cm Space Ship Pool</t>
  </si>
  <si>
    <t>Φ91cm x H20cm 2-Ring Ball Pit Play Pool</t>
  </si>
  <si>
    <t>Φ1.52m x H30cm Summer Set Pool</t>
  </si>
  <si>
    <t>Φ1.02m x H25cm Summer Set Pool</t>
  </si>
  <si>
    <t>97cm x 97cm x 74cm Play Pool With Twist’N Fold Tent</t>
  </si>
  <si>
    <t>Φ64cm x H25cm Kiddie Pool</t>
  </si>
  <si>
    <t>1.65m x 1.04m x 25cm Aquababes Pool</t>
  </si>
  <si>
    <t>Φ1.57m x H46cm Play Pool</t>
  </si>
  <si>
    <t>Φ1.47m x H25cm Play Pool Set</t>
  </si>
  <si>
    <t>Φ1.52m x H51cm Play Pool</t>
  </si>
  <si>
    <t>Φ1.96m x H53cm Play Pool</t>
  </si>
  <si>
    <t>Φ2.29m x H56cm Play Pool</t>
  </si>
  <si>
    <t>99cm x 99cm x 20cm Kids Beach Play Pool</t>
  </si>
  <si>
    <t>Φ70cm x H24cm Summer Set Pool</t>
  </si>
  <si>
    <t>1.68m x 1.68m x 56cm Window Pool</t>
  </si>
  <si>
    <t>1.02m x 76cm x 1.14m Play House</t>
  </si>
  <si>
    <t>6.5cm Splash &amp; Play 100 Play Balls</t>
  </si>
  <si>
    <t>Φ1.52m x H1.07m Jumping Tube Gym</t>
  </si>
  <si>
    <t>2.13m x 1.22m x1.37m Soccer Net</t>
  </si>
  <si>
    <t>1.29m x 91cm x 89cm Train Play Center</t>
  </si>
  <si>
    <t>1.42m x 1.42m x 1.65m Kiddie Play Center</t>
  </si>
  <si>
    <t>1.37m x 66cm Water Polo Frame</t>
  </si>
  <si>
    <t>38cm x 25cm x 5cm Wave Pillow</t>
  </si>
  <si>
    <t>2.44m x 64cm Volleyball Set</t>
  </si>
  <si>
    <t>91cm Bop Bags</t>
  </si>
  <si>
    <t>1.19m x 79cm x 51cm Race Car and Play Ball Combo</t>
  </si>
  <si>
    <t>64cm x 33cm x 33cm Baby Strides Roller</t>
  </si>
  <si>
    <t>99cm x 91cm x 71cm Friendly Jungle Play Pool</t>
  </si>
  <si>
    <t>1.57m x 1.47m x 1.19m Bouncer</t>
  </si>
  <si>
    <t>1.09m x 1.04m x 76cm Froggy Play Pool</t>
  </si>
  <si>
    <t>Φ97cm x H66cm Shaded Play Pool</t>
  </si>
  <si>
    <t>Φ61cm Pool Play Game Center</t>
  </si>
  <si>
    <t>1.47m x 1.47m x 1.22m Canopy Play Pool</t>
  </si>
  <si>
    <t>91cm Big Bop Wrestler</t>
  </si>
  <si>
    <t>1.60m Box Bag</t>
  </si>
  <si>
    <t>5.49m H2OGO! Single Slide</t>
  </si>
  <si>
    <t>5.49m H2OGO! Triple Slide</t>
  </si>
  <si>
    <t>1.02m x 76cm x 1.14m Kids Play House</t>
  </si>
  <si>
    <t>5.49m H2OGO! Double Slide</t>
  </si>
  <si>
    <t>1.40m x 1.30m x 1.04m Tug Boat Play Pool</t>
  </si>
  <si>
    <t>1.27m x 1.27m x 84cm Aquatic Art Pool</t>
  </si>
  <si>
    <t>5.49m H2OGO! Slide-n-Splash Bowling</t>
  </si>
  <si>
    <t>2.54m x 1.12m x 1.30m Soccer Splash Set</t>
  </si>
  <si>
    <t>1.40m x 1.27m x 89cm Helicopter Ball Pit</t>
  </si>
  <si>
    <t>1.12m x 99cm x97cm Covered Hippo Baby Pool</t>
  </si>
  <si>
    <t>1.09m x 96cm x 1.04m Turtle Totz Play Pool</t>
  </si>
  <si>
    <t>Φ1.09m x H1.04m Baby Playpen</t>
  </si>
  <si>
    <t>Φ91cm x H51cm Bonk Outs</t>
  </si>
  <si>
    <t>5.49m H2OGO! LED Landing Splash and Slide</t>
  </si>
  <si>
    <t>4.00m x 3.00m H2OGO! Fun Blobz</t>
  </si>
  <si>
    <t>1.93m x 1.50m x 89cm Play Center</t>
  </si>
  <si>
    <t>2.03m x 1.65m x 73cm Viking Play Pool</t>
  </si>
  <si>
    <t>1.80m x 1.52m x 66cm Interactive Turtle Play Pool</t>
  </si>
  <si>
    <t>1.52m x 1.52m x 74cm 3-Ring Elephant Spray Pool</t>
  </si>
  <si>
    <t>2.01m x 2.01m x 91cm Hippo Play Pool</t>
  </si>
  <si>
    <t>2.79m x 1.73m x 1.02m Interactive Play Pool</t>
  </si>
  <si>
    <t>2.39m x 2.06m x 86cm Fantastic Aquarium Play Pool</t>
  </si>
  <si>
    <t>3.81m x 1.75m x 69cm Splash &amp; Play Cannon Ball</t>
  </si>
  <si>
    <t>2.11m x 1.55m x 81cm Play &amp; Grow Pool</t>
  </si>
  <si>
    <t>2.31m x 1.93m x 1.50m Undersea Play Pool</t>
  </si>
  <si>
    <t>1.65m x 1.50m x 63cm Interactive Crab Play Pool</t>
  </si>
  <si>
    <t>3.38m x 1.67m x 1.29m Zoo Pool Play Center</t>
  </si>
  <si>
    <t>2.85m x 2.24m x 1.19m Little Caboose Play Pool</t>
  </si>
  <si>
    <t>2.77m x 1.75m x 1.50m Volcano Splash Island</t>
  </si>
  <si>
    <t>2.01m x 1.50m x 51cm Blue Rectangular Family Pool</t>
  </si>
  <si>
    <t>2.62m x 1.75m x 51cm Blue Rectangular Family Pool</t>
  </si>
  <si>
    <t>3.05m x 1.83m x 56cm Deluxe Blue Rectangular Family Pool</t>
  </si>
  <si>
    <t>2.29m x 1.52m x 51cm Elliptic Pool</t>
  </si>
  <si>
    <t>1.96m x 61cm Lay-Z-Spa Vegas AirJet</t>
  </si>
  <si>
    <t>2.62m x 1.75m x 51cm Splash and Play Interactive Series 3D Adventure</t>
  </si>
  <si>
    <t>2.62m x 1.57m x 46cm The Big Lagoon Family Pool</t>
  </si>
  <si>
    <t>2.62m x 1.57m x 46cm Play Pool</t>
  </si>
  <si>
    <t>2.50m x 2.50m x 51cm Deluxe Octagon Family Pool</t>
  </si>
  <si>
    <t>2.29m x 1.52m x 56cm Play Pool</t>
  </si>
  <si>
    <t>3.05m x 1.83m x 56cm Play Pool</t>
  </si>
  <si>
    <t>2.53m x 1.68m x 1.02m Basketball Play Pool</t>
  </si>
  <si>
    <t>1.80m x 66cm Lay-Z-Spa Miami AirJet</t>
  </si>
  <si>
    <t>2.53m x 1.68m x 97cm Inflate-A-Volley Pool</t>
  </si>
  <si>
    <t>1.96m x 71cm Lay-Z-Spa Palm Springs AirJet</t>
  </si>
  <si>
    <t>2.80m x 1.57m x 46cm Color Wave Pool</t>
  </si>
  <si>
    <t>2.80m x 1.57m x 46cm Doodle Glow  Pool</t>
  </si>
  <si>
    <t>1.80m x 1.80m x 71cm Lay-Z-Spa Hawaii HydroJet Pro</t>
  </si>
  <si>
    <t>1.96m x 71cm Lay-Z-Spa Palm Springs HydroJet</t>
  </si>
  <si>
    <t>1.96m x 66cm Lay-Z-Spa Paris AirJet</t>
  </si>
  <si>
    <t>3.05m x 1.83m x 46cm Blue Rectangular Family Pool</t>
  </si>
  <si>
    <t>2.13m x 2.07m x 69cm Family Fun Pool</t>
  </si>
  <si>
    <t>1.80m x 1.80m x 71cm Lay-Z-SPA Hawaii AirJet</t>
  </si>
  <si>
    <t>2.49m x 1.49m x 66cm Lay-Z-SPA Siena AirJet</t>
  </si>
  <si>
    <t>2.32m x 2.29m x 63cm Family Funday Lounge Pool</t>
  </si>
  <si>
    <t>Φ2.44m x H46cm Dinosaurous Fill 'N Fun Pool</t>
  </si>
  <si>
    <t>Φ1.22m x H25cm Spacebotz Fill 'N Fun Pool</t>
  </si>
  <si>
    <t>Φ1.52m x H25cm Spacebotz Fill 'N Fun Pool</t>
  </si>
  <si>
    <t>Φ1.83m x H38cm Dinosaurous Fill 'N Fun Pool</t>
  </si>
  <si>
    <t>Φ1.22m x H25cm Fill 'N Fun Pool</t>
  </si>
  <si>
    <t>Φ1.52m x H25cm Fill 'N Fun Pool</t>
  </si>
  <si>
    <t>Φ1.83m x H38cm Fill 'N Fun Pool</t>
  </si>
  <si>
    <t>Φ2.44m x H46cm Fill 'N Fun Pool</t>
  </si>
  <si>
    <t>1.22m x 1.22m x 30.5cm My First Frame Pool</t>
  </si>
  <si>
    <t>1.63m x 1.63m x 35.5cm My First Frame Pool</t>
  </si>
  <si>
    <t>4.04m x 2.01m x 1.0m Power Steel Rectangular Frame Pool Set</t>
  </si>
  <si>
    <t>3.66m x 1.0m Steel Pro Frame Pool Set</t>
  </si>
  <si>
    <t>1.52m x 38cm My First Frame Pool</t>
  </si>
  <si>
    <t>6.10m x 3.60m x 1.20m Hydrium Pool Set</t>
  </si>
  <si>
    <t>3.60m x 90cm Hydrium Splasher Pool Set</t>
  </si>
  <si>
    <t>4.60m x 1.20m Hydrium Pool Set</t>
  </si>
  <si>
    <t>4.60m x 90cm Hydrium Splasher Pool Set</t>
  </si>
  <si>
    <t>2.21m x 1.50m x 43cm 1200L Splash Jr. Frame Pool</t>
  </si>
  <si>
    <t>2.39m x 1.50m x 58cm 1800L Splash Frame Pool</t>
  </si>
  <si>
    <t>2.59m x 1.70m x 61cm 2300L Deluxe Splash Jr. Frame Pool</t>
  </si>
  <si>
    <t>3.0m x 2.01m x 66cm 3300L Deluxe Splash Frame Pool</t>
  </si>
  <si>
    <t>4.0m x 2.11m x 81cm 5700L Family Splash Frame Pool</t>
  </si>
  <si>
    <t>3.05m x 76cm Steel Pro Frame Pool Set</t>
  </si>
  <si>
    <t>3.00m x 2.01m x 66cm My First Frame Pool</t>
  </si>
  <si>
    <t>3.66m x 76cm Steel Pro Frame Pool</t>
  </si>
  <si>
    <t>3.66m x 1.22m Steel Pro Frame Pool Set</t>
  </si>
  <si>
    <t>4.27m x 1.0m Steel Pro Frame Pool Set</t>
  </si>
  <si>
    <t>4.0m x 2.11m x 81cm 5700L Family Splash Frame Pool Set</t>
  </si>
  <si>
    <t>5.49m x 1.32m Power Steel Frame Pool Set</t>
  </si>
  <si>
    <t>2.21m x 1.50m x 43cm My First Frame Pool</t>
  </si>
  <si>
    <t>2.44m x 61cm Steel Pro Frame Pool</t>
  </si>
  <si>
    <t>2.44m x 51cm Splash-in-Shade Play Pool</t>
  </si>
  <si>
    <t>4.57m x 1.22m Steel Pro Frame Pool Set</t>
  </si>
  <si>
    <t>4.88m x 3.05m x 1.07m Steel Pro Frame Pool Set</t>
  </si>
  <si>
    <t>4.88m x 1.22m Power Steel Frame Pool Set</t>
  </si>
  <si>
    <t>4.12m x 2.01m x 1.22m Power Steel Rectangular Frame Pool Set</t>
  </si>
  <si>
    <t>5.49m x 3.66m x 1.22m Steel Pro Frame Pool Set</t>
  </si>
  <si>
    <t>5.49m x 1.22m Steel Pro Frame Pool Set</t>
  </si>
  <si>
    <t>5.49m x 2.74m x 1.22m Power Steel Rectangular Frame Pool Set</t>
  </si>
  <si>
    <t>6.71m x 3.66m x 1.32m Power Steel Rectangular Frame Pool Set</t>
  </si>
  <si>
    <t>7.32m x 3.66m x 1.32m Power Steel Rectangular Frame Pool Set</t>
  </si>
  <si>
    <t>9.56m x 4.88m x 1.32m Power Steel Rectangular Frame Pool Set</t>
  </si>
  <si>
    <t>4.88m x 2.74m x 1.22m Power Steel Rectangular Frame Pool Set</t>
  </si>
  <si>
    <t>3.00m x 1.20m Hydrium Pool Set</t>
  </si>
  <si>
    <t>3.60m x 1.20m Hydrium Pool Set</t>
  </si>
  <si>
    <t>5.00m x 3.60m x 1.20m Hydrium Pool Set</t>
  </si>
  <si>
    <t>5.00m x 3.60m x 1.20m Hydrium Oval Pool Set</t>
  </si>
  <si>
    <t>3.66m x 1.0m Rattan Frame Pool Set</t>
  </si>
  <si>
    <t>4.27m x 84cm Steel Pro Frame Pool Set</t>
  </si>
  <si>
    <t>7.40m x 3.60m x 1.20m Hydrium Oval Pool Set</t>
  </si>
  <si>
    <t>4.88m x 1.07m Hydrium Splasher Pool Set</t>
  </si>
  <si>
    <t>5.49m x 1.20m Hydrium Splasher Pool Set</t>
  </si>
  <si>
    <t>2.82m x 1.96m x 84cm Power Steel Rectangular Frame Pool Set</t>
  </si>
  <si>
    <t>6.71m x 1.32m Power Steel Frame Pool Set</t>
  </si>
  <si>
    <t>4.27m x 1.07m Power Steel Frame Pool Set</t>
  </si>
  <si>
    <t>4.27m x 1.07m Rattan Frame Pool Set</t>
  </si>
  <si>
    <t>1.52m x 38cm My First Fast Set Pool</t>
  </si>
  <si>
    <t>2.13m x 66cm Splash &amp; Play 3D Adventure Pool</t>
  </si>
  <si>
    <t>1.98m x 51cm Fast Set Pool</t>
  </si>
  <si>
    <t>3.66m x 91cm Fast Set Pool Set</t>
  </si>
  <si>
    <r>
      <t>2.44m x 66cm Fast Set Pool</t>
    </r>
    <r>
      <rPr>
        <sz val="9"/>
        <rFont val="宋体"/>
        <family val="3"/>
      </rPr>
      <t>　</t>
    </r>
  </si>
  <si>
    <r>
      <t xml:space="preserve">3.05m x 76cm Fast Set Pool </t>
    </r>
    <r>
      <rPr>
        <sz val="9"/>
        <rFont val="宋体"/>
        <family val="3"/>
      </rPr>
      <t>　</t>
    </r>
  </si>
  <si>
    <t>3.05m x 76cm Fast Set Pool Set</t>
  </si>
  <si>
    <t>3.66m x 76cm Fast Set Pool</t>
  </si>
  <si>
    <t>3.66m x 76cm Fast Set Pool Set</t>
  </si>
  <si>
    <t>4.57m x 1.22m Fast Set Pool Set</t>
  </si>
  <si>
    <t>4.57m x 1.07m Fast Set Pool Set</t>
  </si>
  <si>
    <t>4.57m x 84cm Fast Set Pool Set</t>
  </si>
  <si>
    <t>3.96m x 84cm Fast Set Pool</t>
  </si>
  <si>
    <t>3.96m x 84cm Fast Set Pool Set</t>
  </si>
  <si>
    <t>2.74m x 2.74m Ground Cloth</t>
  </si>
  <si>
    <t>3.35m x 3.35m Ground Cloth</t>
  </si>
  <si>
    <t>3.96m x 3.96m Ground Cloth</t>
  </si>
  <si>
    <t>2.03m Maintenance Kit</t>
  </si>
  <si>
    <t>5.79m x 5.79m Ground Cloth</t>
  </si>
  <si>
    <t>3.05m Fast Set Pool Cover</t>
  </si>
  <si>
    <t>3.66m Fast Set Pool Cover</t>
  </si>
  <si>
    <t>4.57m Fast Set Pool Cover</t>
  </si>
  <si>
    <t>4.60m Pool Cover</t>
  </si>
  <si>
    <t>5.49m PVC Pool Cover</t>
  </si>
  <si>
    <t>2.44m x 66cm Solar Pool Cover</t>
  </si>
  <si>
    <t>16.5cm Chemical Floater</t>
  </si>
  <si>
    <t>2.54m Maintenance Kit</t>
  </si>
  <si>
    <t>2.95m x 2.06m Ground Cloth</t>
  </si>
  <si>
    <t>3.38m x 2.39m Ground Cloth</t>
  </si>
  <si>
    <t>4.45m x 2.54m Ground Cloth</t>
  </si>
  <si>
    <t>2.21m x 1.50m Pool Cover</t>
  </si>
  <si>
    <t>2.39m x 1.50m Pool Cover</t>
  </si>
  <si>
    <t>2.59m x 1.70m Pool Cover</t>
  </si>
  <si>
    <t>3.0m x 2.01m Pool Cover</t>
  </si>
  <si>
    <t>3.99m x 2.11m Pool Cover</t>
  </si>
  <si>
    <t>3.05m x 1.83m x 56cm Pool Cover</t>
  </si>
  <si>
    <t>5.49m Solar Pool Cover</t>
  </si>
  <si>
    <t>12.7cm Chemical Floater</t>
  </si>
  <si>
    <t>50cm x 50cm Pool Floor Protector</t>
  </si>
  <si>
    <t>(6.71m x 3.66m)/(7.32m x 3.66m) Solar Pool Cover</t>
  </si>
  <si>
    <t>(4.04m x 2.01m)/(4.12m x 2.01m) Pool Cover</t>
  </si>
  <si>
    <t>(4.04m x 2.01m)/(4.12m x 2.01m) Solar Pool Cover</t>
  </si>
  <si>
    <t>3.05m Solar Pool Cover</t>
  </si>
  <si>
    <t>3.66m Solar Pool Cover</t>
  </si>
  <si>
    <t>4.27m PVC Pool Cover</t>
  </si>
  <si>
    <t>4.88m Pool Cover</t>
  </si>
  <si>
    <t>5.20m x 5.20m Ground Cloth</t>
  </si>
  <si>
    <t>5.0m x 3.0m Ground Cloth</t>
  </si>
  <si>
    <t>81cm x 81cm Pool Floor Protector</t>
  </si>
  <si>
    <t>32cm x 30.5cm Clean Cast Skimmer</t>
  </si>
  <si>
    <t>44.5cm x 16.5cm Aqua Net</t>
  </si>
  <si>
    <t>3.60m E-Z-Broom Pole</t>
  </si>
  <si>
    <t>45.7cm Aquabroom</t>
  </si>
  <si>
    <t>27.9cm x 15.2cm Angler Pool Vacuum</t>
  </si>
  <si>
    <t>3.00m x 1.20m Pool Cover</t>
  </si>
  <si>
    <t>3.60m x 1.20m Pool Cover</t>
  </si>
  <si>
    <t>5.0m x 3.60m x 1.20m Pool Cover</t>
  </si>
  <si>
    <t>2.11m x 2.11m Pool Cover</t>
  </si>
  <si>
    <t>2.62m x 1.75m x 51cm Pool Cover</t>
  </si>
  <si>
    <t>91cm Pool Ladder</t>
  </si>
  <si>
    <t>1.07m Pool Ladder</t>
  </si>
  <si>
    <t>1.22m Pool Ladder</t>
  </si>
  <si>
    <t>1.32m Pool Ladder</t>
  </si>
  <si>
    <t>6.10m x 3.60m x 1.20m Pool Cover</t>
  </si>
  <si>
    <t>3.96m Fast Set Pool Cover</t>
  </si>
  <si>
    <t>1.10m x 1.71m Clean Sun Powered Pool Pad</t>
  </si>
  <si>
    <t>84cm Pool Ladder</t>
  </si>
  <si>
    <t>2.00m x 40cm x 40cm Lay-Z-Spa Surround</t>
  </si>
  <si>
    <t>2.07m x 45cm x 25cm Lay-Z-Spa Step</t>
  </si>
  <si>
    <t>2.82m x 1.96m Pool Cover</t>
  </si>
  <si>
    <t>7.40m x 3.60m x 1.20m Pool Cover</t>
  </si>
  <si>
    <t>1.55m x 93cm Hydro-Force Boats Tidal Wave</t>
  </si>
  <si>
    <t>1.88m x 98cm Hydro-Force Boats Tidal Wave</t>
  </si>
  <si>
    <t>1.96m x 1.14m Hydro-Force Raft Set</t>
  </si>
  <si>
    <t>1.94m x 1.1m Hydro-Force Raft</t>
  </si>
  <si>
    <t>2.55m x 1.27m Hydro-Force Raft</t>
  </si>
  <si>
    <t>3.07m x 1.26m Hydro-Force Raft</t>
  </si>
  <si>
    <t>2.55m x 1.27m Hydro-Force Raft Set</t>
  </si>
  <si>
    <t>1.55m x 97cm Hydro-Force Raft Set</t>
  </si>
  <si>
    <t>2.28m x 1.21m Hydro-Force Raft Set</t>
  </si>
  <si>
    <t>1.55m x 97cm Hydro-Force Raft</t>
  </si>
  <si>
    <t>1.96m x 1.14m Hydro-Force Raft</t>
  </si>
  <si>
    <t>2.42m x 1.41m Hydro-Force Raft Set</t>
  </si>
  <si>
    <t>2.23m x 1.1m RX-4000 Raft</t>
  </si>
  <si>
    <t>1.55m x 93cm RX-2000 Raft</t>
  </si>
  <si>
    <t>2.23m x 1.1m RX-4000 Raft Set</t>
  </si>
  <si>
    <t>36cm Air Hammer-Inflation Pump</t>
  </si>
  <si>
    <t>28cm x 19cm Air Step-Air Pump</t>
  </si>
  <si>
    <t>28cm x 22cm Air Step Pro-Air Pump</t>
  </si>
  <si>
    <t>28cm Mini Air Hammer-Inflation Pump</t>
  </si>
  <si>
    <t>1.24m Oars</t>
  </si>
  <si>
    <t>1.24m Aluminum Oars</t>
  </si>
  <si>
    <t>23cm x 15cm Air Step-Air Pump</t>
  </si>
  <si>
    <t>48cm Air Hammer-Inflation Pump</t>
  </si>
  <si>
    <t>1.45m Sectional Aluminum Oars</t>
  </si>
  <si>
    <t>6.5cm x 6.5cm Heavy Duty Repair Patch</t>
  </si>
  <si>
    <t>37cm Air Hammer-Inflation Pump</t>
  </si>
  <si>
    <t>2.15m Aluminum Oar</t>
  </si>
  <si>
    <t>2.21m Aluminum Oar</t>
  </si>
  <si>
    <t>3.48m x 1.41m Voyager 500</t>
  </si>
  <si>
    <t>2.30m Hydro-Force Caspian</t>
  </si>
  <si>
    <t>2.80m Hydro-Force Caspian Pro</t>
  </si>
  <si>
    <t>3.30m Hydro-Force Mirovia Pro</t>
  </si>
  <si>
    <t>2.43m x 1.02m Voyager 300</t>
  </si>
  <si>
    <t>3.3m x 94cm Hydro-Force Kayaks Ventura</t>
  </si>
  <si>
    <t>3.1m x 68cm x 10cm WaveEdge SUP</t>
  </si>
  <si>
    <t>2.55m x 1.1m Hydro-Force Raft X2</t>
  </si>
  <si>
    <t>2.7m Nav Rapids</t>
  </si>
  <si>
    <t>2.85m x 76cm x 10cm HighWave SUP</t>
  </si>
  <si>
    <t>3.05m x 76cm x 10cm Rip Tide SUP</t>
  </si>
  <si>
    <t>3.3m x 76cm x 12cm Oceana SUP</t>
  </si>
  <si>
    <t>2.74m x 76cm x 10cm HighWave SUP Lite</t>
  </si>
  <si>
    <t>2.04m x 76cm x 10cm WaveCrest</t>
  </si>
  <si>
    <t>1.5m Hydro Force SUP Stabilization Brace</t>
  </si>
  <si>
    <t>1.88m x 99cm x 22cm Flocked Air Bed(Twin)</t>
  </si>
  <si>
    <t>1.91m x 1.37m x 22cm Flocked Air Bed(Double)</t>
  </si>
  <si>
    <t>2.03m x 1.83m x 22cm Flocked Air Bed(King)</t>
  </si>
  <si>
    <t>37cm x 24cm x 10cm  Flocked Travel Pillow</t>
  </si>
  <si>
    <t>1.93m x 1.35m x 20cm Camping Mattress</t>
  </si>
  <si>
    <t>42cm x 26cm x 10cm Flocked Air Pillow</t>
  </si>
  <si>
    <t>42cm x 26cm x 10cm Fabric Air Pillow</t>
  </si>
  <si>
    <t>1.85m x 76cm x 28cm Easy Inflate Flocked Air Bed(Single)</t>
  </si>
  <si>
    <t>1.88m x 99cm x 28cm Easy Inflate Flocked Air Bed(Twin)</t>
  </si>
  <si>
    <t>1.91m x 1.37m x 28cm Easy Inflate Flocked Air Bed(Double)</t>
  </si>
  <si>
    <t>2.03m x 1.52m x 28cm Easy Inflate Flocked Air Bed(Queen)</t>
  </si>
  <si>
    <t>2.03m x 1.83m x 28cm Easy Inflate Flocked Air Bed(King)</t>
  </si>
  <si>
    <t>1.93m x 1.22m x 22cm Flocked Air Bed(Twin Plus)</t>
  </si>
  <si>
    <t>1.91m x 97cm x 64cm Multi-Max Air Couch</t>
  </si>
  <si>
    <t>2.03m x 1.52m x 22cm Flocked Air Bed With Air Pump(Queen)</t>
  </si>
  <si>
    <t>1.85m x 76cm x 22cm Comfort Green Flocked Air Bed(Single)</t>
  </si>
  <si>
    <t>1.91m x 1.37m x 22cm Comfort Green Flocked Air Bed(Double)</t>
  </si>
  <si>
    <t>1.91m x 97cm x 46cm Premium Air Bed with Sidewinder- Ac Air Pump(Single)</t>
  </si>
  <si>
    <t>2.15m x 1.52m x 60cm Royal Round Air Bed</t>
  </si>
  <si>
    <t>1.91m x 97cm x 46cm Premium+ Air Bed(Single)</t>
  </si>
  <si>
    <t>2.03m x 1.52m x 46cm Dreamair Premium Air Bed(Queen)</t>
  </si>
  <si>
    <t>1.85m x 76cm x 22cm Flocked Air Bed(Single)</t>
  </si>
  <si>
    <t>1.32m x 76cm x 20cm Kiddie Bed</t>
  </si>
  <si>
    <t>1.91m x 97cm x 38cm Restaira Air Bed with Ac Air Pump(Single)</t>
  </si>
  <si>
    <t>1.91m x 97cm x 38cm Restaira Premium Airbed(single)</t>
  </si>
  <si>
    <t>2.03m x 1.52m x 38cm Restaira Air Bed with Ac Air Pump(Queen)</t>
  </si>
  <si>
    <t>2.03m x 1.52m x 38cm Restaira Premium Airbed(Queen)</t>
  </si>
  <si>
    <t>1.91m x 1.37m x 30cm Aerolax Air Bed(Double)</t>
  </si>
  <si>
    <t>2.03m x 1.52m x 22cm Flocked Air Bed with Ac Air Pump(Queen)</t>
  </si>
  <si>
    <t>2.03m x 1.52m x 41cm SleepLux Elevated Airbed(Queen)</t>
  </si>
  <si>
    <t>38cm x 24cm x 9cm Travel Pillow</t>
  </si>
  <si>
    <t>1.91m x 97cm x 36cm Comfort Cell SleepZone Premium Raised Airbed(Single)</t>
  </si>
  <si>
    <t>2.03m x 1.52m x 43cm Comfort Cell New Comfort Raised Airbed(Queen)</t>
  </si>
  <si>
    <t>1.32m x 76cm x 46cm Dream Glimmers Comfort Airbed</t>
  </si>
  <si>
    <t>2.03m x 1.52m x 56cm NightRight Raised Air Bed(Queen)</t>
  </si>
  <si>
    <t>2.03m x 1.52m x 43cm Comfort Cell SleepEssence Airbed(Queen)</t>
  </si>
  <si>
    <t>1.91m x 1.37m x 25cm Comfort Cell RestEase Airbed(Double)</t>
  </si>
  <si>
    <t>2.03m x 1.52m x 25cm Comfort Cell RestEase Airbed(Queen)</t>
  </si>
  <si>
    <t>1.88m x 99cm x 22cm Flocked Air Bed(Twin) - D Cell Pump</t>
  </si>
  <si>
    <t>2.03m x 1.52m x 22cm Flocked Air Bed(Queen) - D Cell Pump</t>
  </si>
  <si>
    <t>2.03m x 1.52m x 43cm Comfort Cell Premiere Plus Elevated Airbed(Queen)</t>
  </si>
  <si>
    <t>2.03m x 1.52m x 38cm Comfy Air Bed(Queen)</t>
  </si>
  <si>
    <t>2.00m x 1.00m x 1.00m Ramble X2 Tent</t>
  </si>
  <si>
    <t>1.10m x 1.10m x 1.90m Station Port</t>
  </si>
  <si>
    <t>4.80m x 2.10m x 1.65m Traverse X4 Tent</t>
  </si>
  <si>
    <t>2.35m x 1.45m x 1.00m NuCamp X2 Tent</t>
  </si>
  <si>
    <t>2.35m x 1.90m x 1.00m NuCamp X3 Tent</t>
  </si>
  <si>
    <t>2.10m x 2.40m x 1.00m NuCamp X4 Tent</t>
  </si>
  <si>
    <t>(70cm + 2.00m) x 1.65m x 1.15m Navajo X2 Tent</t>
  </si>
  <si>
    <t>(60cm + 1.40m + 60cm) x 2.20m x 1.30m Calvino X2 Tent</t>
  </si>
  <si>
    <t>(70cm + 2.00m) x 2.00m x 1.20m Glacier Ridge X2 Tent</t>
  </si>
  <si>
    <t>2.10m x 2.10m x 1.30m Plateau X3 Tent</t>
  </si>
  <si>
    <t>(1.50m + 2.25m) x 2.60m x 1.55m Ocaso X3 Tent</t>
  </si>
  <si>
    <t>2.10m x 2.10m x 1.20m Range X3 Tent</t>
  </si>
  <si>
    <t>(1.35m + 1.35m + 2.20m) x 2.80m x 2.00m TripTrek X4 Tent</t>
  </si>
  <si>
    <t>(1.00m + 2.10m) x 2.40m x 1.30m Rock Mount X4 Tent</t>
  </si>
  <si>
    <t>(2.00m + 3.05m) x 3.05m x 2.00m Hogan X5 Tent</t>
  </si>
  <si>
    <t>6.10m x 2.40m x 2.10m CampBase X6 Tent</t>
  </si>
  <si>
    <t>1.45m x 2.05m x 1.00m Monodome X2 Tent</t>
  </si>
  <si>
    <t>(1.00m + 2.10m) x 2.40m x 1.30m Montana X4 Tent</t>
  </si>
  <si>
    <t>2.00m x 1.40m x 1.10m Woodlands x2 Tent</t>
  </si>
  <si>
    <t>2.00m x 1.30m x 90cm Beach Tent</t>
  </si>
  <si>
    <t>(70cm + 2.00m + 70cm) x 1.80m x 1.25m Cultiva X3 Tent</t>
  </si>
  <si>
    <t>2.05m x 90cm Slumber 300 Sleeping Bag</t>
  </si>
  <si>
    <t>(1.85m + 35cm) x 75cm Escapade 200 Sleeping Bag</t>
  </si>
  <si>
    <t>2.30m x 80cm x 55cm Heat Wrap 300 Sleeping Bag</t>
  </si>
  <si>
    <t>1.65m x 65cm Kid-Camp 150 Sleeping Bag</t>
  </si>
  <si>
    <t>1.95m x 80cm Matric 2 layer Sleeping Bag</t>
  </si>
  <si>
    <t>1.80m x 75cm Evade 200 Sleeping Bag</t>
  </si>
  <si>
    <t>2.20m x 75cm x 50cm Comfort Quest 200 Sleeping Bag</t>
  </si>
  <si>
    <t>1.90m x 84cm Hibernator 200 Sleeping Bag</t>
  </si>
  <si>
    <t>2.00m x 66cm x 3cm Mondor Camp Mat</t>
  </si>
  <si>
    <t>1.86m x 1.10m x 4cm Mondor X2 Camp Mat</t>
  </si>
  <si>
    <t>1.80m x 50cm x 2.5cm Easy-Inflate Camp Mat</t>
  </si>
  <si>
    <t>1.75m x 1.35m Winder Travel Mat</t>
  </si>
  <si>
    <t>1.90m x 50cm x 0.6cm CampBase Sleep Pad</t>
  </si>
  <si>
    <t>1.90m x 64cm x 42cm Fold 'N Rest Camping Bed</t>
  </si>
  <si>
    <t>2.30m x 80cm x 60cm Cataline 250 Sleeping Bag</t>
  </si>
  <si>
    <t>2.08m x 78cm x 47cm Flod 'N Rest Aluminum Camping Bed</t>
  </si>
  <si>
    <t>50cm x 50cm x 72cm Fold 'N Sit Chair</t>
  </si>
  <si>
    <t>31cm x 31cm x 38cm Fold'N Sit Camping stool</t>
  </si>
  <si>
    <t>(1.80m + 35cm) x 75cm Encase 300 Sleeping Bag</t>
  </si>
  <si>
    <t>2.35m x 85cm x 65cm Heat Wrap 400 Sleeping Bag</t>
  </si>
  <si>
    <t>4.85m x 2.70m x 2.00m Sierra Ridge AirX4 Tent</t>
  </si>
  <si>
    <t>4.85m x 2.70m x 2.00m Sierra Ridge Air ProX4 Tent</t>
  </si>
  <si>
    <t>6.40m x 3.90m x 2.25m Sierra Ridge Air ProX6 Tent</t>
  </si>
  <si>
    <t>1.12m x 1.12m x 90cm Kids Ball Pit&amp;Play Land</t>
  </si>
  <si>
    <t>76cm x 76cm Transparent Child's Chair</t>
  </si>
  <si>
    <t>1.14m x 1.12m x 71cm Beanless Soccer Ball Chair</t>
  </si>
  <si>
    <t>74cm x 74cm x 64cm Comfi Cube</t>
  </si>
  <si>
    <t>1.02m x 86cm x 74cm Perdura Air Chair</t>
  </si>
  <si>
    <t>1.12m x 1.12m x 66cm Inflate-A-Chair</t>
  </si>
  <si>
    <t>1.22m x 94cm x 81cm Comfort Cruiser Inflate-A-Chair</t>
  </si>
  <si>
    <t>1.88m x 1.52m x 64cm Double 5-in-1 Multifunctional Couch</t>
  </si>
  <si>
    <t>1.88m x 1.52m x 64cm Double 5-In-1 Multifunctional Couch with Sidewinder- AC Air Pump</t>
  </si>
  <si>
    <t>1.65m x 89cm x 64cm Deluxe Air Couch</t>
  </si>
  <si>
    <t>79cm x 76cm x 79cm Ladybug Chair</t>
  </si>
  <si>
    <t>79cm x 89cm x 79cm Bumblebee Chair</t>
  </si>
  <si>
    <t>2.0m x 1.6m x 64cm Multi Max II Air Couch</t>
  </si>
  <si>
    <t>1.65m x 84cm x 79cm Chaise Sport Lounger</t>
  </si>
  <si>
    <t>2.0m x 1.02m x 64cm Multi Max II Air Chair</t>
  </si>
  <si>
    <t>23cm x 15cm Armbands</t>
  </si>
  <si>
    <t>56cm Swim Ring</t>
  </si>
  <si>
    <t>Φ1.22m x H25cm Pool</t>
  </si>
  <si>
    <t>2.62m x 1.75m x 51cm Family Pool</t>
  </si>
  <si>
    <t>Φ1.52m x H1.30m Bouncer</t>
  </si>
  <si>
    <t>2.31m x 1.65m x 79cm Play Pool</t>
  </si>
  <si>
    <t>1.57m x 1.57m x 91cm Play Center</t>
  </si>
  <si>
    <t>3.20m x 1.75m x 1.57m Play Pool</t>
  </si>
  <si>
    <t>Φ70cm x H30cm Baby Pool</t>
  </si>
  <si>
    <t>Ф1.22m x H25cm 3-Ring Ball Pit Play Pool</t>
  </si>
  <si>
    <t>51cm x 46cm Swim Vest</t>
  </si>
  <si>
    <t>25cm x 15cm Armbands</t>
  </si>
  <si>
    <t>1.02m x 69cm Boat</t>
  </si>
  <si>
    <t>1.57m x 1.47m x 1.63m Castle</t>
  </si>
  <si>
    <t>2.01m x 1.50m x 51cm Family Pool</t>
  </si>
  <si>
    <t>1.12m x 71cm Beach Boat</t>
  </si>
  <si>
    <t>Φ1.02m x H25cm Pool</t>
  </si>
  <si>
    <t>1.19m x 61cm Airmat</t>
  </si>
  <si>
    <t>Φ1.52m x H30cm 3-Ring Pool</t>
  </si>
  <si>
    <t>Φ1.52m x H25cm Fill’N Fun Pool</t>
  </si>
  <si>
    <t>Φ1.22m x H25cm 3-Ring Ball Pit Play Pool</t>
  </si>
  <si>
    <t>84cm x 84cm x 76cm Kiddie Shade Pool</t>
  </si>
  <si>
    <t>3.81m x 1.75m x 69cm Space Slide</t>
  </si>
  <si>
    <t>1.91m x 89cm Air Mat</t>
  </si>
  <si>
    <t>91cm Swim Ring</t>
  </si>
  <si>
    <t>61cm Space Station Beach Ball</t>
  </si>
  <si>
    <t>1.50m x 1.40m X-Fighter Rider</t>
  </si>
  <si>
    <t>5.49m Single Slide</t>
  </si>
  <si>
    <t>30cm x 15cm Armbands</t>
  </si>
  <si>
    <t>1.14m x 71cm Fashion Boat</t>
  </si>
  <si>
    <t>Φ1.22m x H30cm 3-Ring Pool</t>
  </si>
  <si>
    <t>1.78m x 1.70m Sporty Girl Pool Lounge</t>
  </si>
  <si>
    <t>1.35m x 99cm x 43cm Sports Car Ball Pit</t>
  </si>
  <si>
    <t>1.50m x 1.35m x 1.42m Malibu Playhouse</t>
  </si>
  <si>
    <t>Φ1.22m x H25cm 3-Ring Pool</t>
  </si>
  <si>
    <t>1.35m x 99cm x 43cm Ball Pit</t>
  </si>
  <si>
    <t>1.12m x 71cm Speed Boat</t>
  </si>
  <si>
    <t>1.91m x 1.73m x 2.03m Car Wash Center</t>
  </si>
  <si>
    <t>Φ91cm x H25cm 3-Ring Ball Pit Play Pool</t>
  </si>
  <si>
    <t>1.37m x 1.12m x 97cm Helicopter Ball Pit</t>
  </si>
  <si>
    <t>1.32m x 94cm x 89cm Train Ball Pit</t>
  </si>
  <si>
    <t>1.75m x 1.73m x 1.35m Bouncetastic Bouncer</t>
  </si>
  <si>
    <t>Φ1.04m x H1.37m Circus Ball Pit</t>
  </si>
  <si>
    <t>5.7cm Fisher Price Play Balls</t>
  </si>
  <si>
    <t>1.19m x 61cm Beach Mat</t>
  </si>
  <si>
    <t>2.01m x 1.50m x 51cm Play Pool</t>
  </si>
  <si>
    <t>38cm x 24cm x 9cm Air Pillow</t>
  </si>
  <si>
    <t>1.55m x 1.55m x 99cm Interactive Pool</t>
  </si>
  <si>
    <t>Артикул</t>
  </si>
  <si>
    <t>Стр.</t>
  </si>
  <si>
    <t>Наименование на английском</t>
  </si>
  <si>
    <t>Возраст</t>
  </si>
  <si>
    <t>Штрих код</t>
  </si>
  <si>
    <t>Размеры сдутого изделия, см
(L) Длина, (W) Ширина</t>
  </si>
  <si>
    <t>Размеры надутого изделия, см
(L) Длина, (W) Ширина, (H) Высота</t>
  </si>
  <si>
    <t>Размер бумажной вставки с информацией, см
(L) Длина, (W) Ширина</t>
  </si>
  <si>
    <t>Размеры упаковки коробка, см
(L) Длина, (W) Ширина, (H) Высота</t>
  </si>
  <si>
    <t>Размеры розничной упаковки, см
(L) Длина, (W) Ширина, (H) Высота</t>
  </si>
  <si>
    <t>Нетто 1 
штуки, кг</t>
  </si>
  <si>
    <t>Брутто 1 штуки, кг</t>
  </si>
  <si>
    <t>СТД, шт</t>
  </si>
  <si>
    <t>Нетто, кг</t>
  </si>
  <si>
    <t>Брутто, кг</t>
  </si>
  <si>
    <t>Размер транспорт. короба,см
(L) Длина, (W) Шир., (H) Выс.</t>
  </si>
  <si>
    <t>Куб.М.</t>
  </si>
  <si>
    <t>Тип упаковки</t>
  </si>
  <si>
    <t>Цена FOB Shanghai</t>
  </si>
  <si>
    <r>
      <t xml:space="preserve">Наименование на русском
</t>
    </r>
    <r>
      <rPr>
        <b/>
        <sz val="8"/>
        <color indexed="10"/>
        <rFont val="Arial"/>
        <family val="2"/>
      </rPr>
      <t>!!! НАИМЕНОВАНИЕ, УКАЗАННОЕ НА РОЗНИЧНОЙ УПАКОВКЕ, МОЖЕТ ОТЛИЧАТЬСЯ !!</t>
    </r>
  </si>
  <si>
    <t>КОМПЛЕКТАЦИЯ, ПРИМЕЧАНИЕ</t>
  </si>
  <si>
    <t>Заказ в транспорт. коробах</t>
  </si>
  <si>
    <t>Заказ в штуках</t>
  </si>
  <si>
    <t>Заказ в куб. метрах</t>
  </si>
  <si>
    <t>Сумма заказа</t>
  </si>
  <si>
    <t>Штук в 
20' кнтр-е</t>
  </si>
  <si>
    <t>Штук в 
40' кнтр-е</t>
  </si>
  <si>
    <t>Штук в 
40'HQ кнтр-е</t>
  </si>
  <si>
    <t>pg</t>
  </si>
  <si>
    <t>DESCRIPTION</t>
  </si>
  <si>
    <t>EAN CODE</t>
  </si>
  <si>
    <t>DEFLATED SIZE(CM)</t>
  </si>
  <si>
    <t>INFLATED SIZE(CM)</t>
  </si>
  <si>
    <t>INSERT CARD(CM)</t>
  </si>
  <si>
    <t>COLORBOX SIZE(CM)</t>
  </si>
  <si>
    <t>PACKAGE SIZE OF RETAIL UNIT</t>
  </si>
  <si>
    <t>EACH N.W</t>
  </si>
  <si>
    <t>EACH G.W</t>
  </si>
  <si>
    <t>PACK</t>
  </si>
  <si>
    <t>CARTON SIZE(CM)</t>
  </si>
  <si>
    <t>CBM</t>
  </si>
  <si>
    <t>PACKING TYPE</t>
  </si>
  <si>
    <t xml:space="preserve">FOB </t>
  </si>
  <si>
    <t>RUS DESCRIPTION</t>
  </si>
  <si>
    <t>REMARK</t>
  </si>
  <si>
    <t>ORDER QTY</t>
  </si>
  <si>
    <t>ORDER VOLUME</t>
  </si>
  <si>
    <t>ORDER AMT</t>
  </si>
  <si>
    <t>20'</t>
  </si>
  <si>
    <t>40'</t>
  </si>
  <si>
    <t>40'HQ</t>
  </si>
  <si>
    <t>W</t>
  </si>
  <si>
    <t>D</t>
  </si>
  <si>
    <t>KGS</t>
  </si>
  <si>
    <t>KGS</t>
  </si>
  <si>
    <t>CTN</t>
  </si>
  <si>
    <t>PIECES</t>
  </si>
  <si>
    <r>
      <t>205x90см спальный мешок Slumber300 (0-5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</si>
  <si>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(185+35)x75см спальный мешок Escapade200 (5-9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</si>
  <si>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230х80х55см спальный мешок HeatWrap300 (-3-3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</si>
  <si>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195х80см спальный мешок Matric 2-слойный (9-13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</si>
  <si>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180х75см спальный мешок Evade200 (13-16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</si>
  <si>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220x75х50см спальный мешок ComfortQuest200 (7-11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</si>
  <si>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190x84см спальный мешок Hibernator200 (9-13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</si>
  <si>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230х80х60см спальный мешок Cataline250 (3-8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</si>
  <si>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(180+35)x75см спальный мешок Encase300 (8-12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</si>
  <si>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r>
      <t>235x85х65см спальный мешок HeatWrap400 (4-9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С)</t>
    </r>
  </si>
  <si>
    <t>381х175х69см, 276 л, игровой бассейн с брызгалкой, горкой и принадл. для игр, Star Wars</t>
  </si>
  <si>
    <t>320х175х157см, 436 л, игровой бассейн с брызгалкой и принадл. для игр, MMCH</t>
  </si>
  <si>
    <t>157х157х91см, 151 л, игровой бассейн с принадл. для игр, MMCH</t>
  </si>
  <si>
    <t>155х155х99см, 170 л, игровой бассейн с принадл. для игр, Spider-Man</t>
  </si>
  <si>
    <t>140х130х104см, 84 л, игровой бассейн Кораблик с принадл. для игр</t>
  </si>
  <si>
    <t>190х140х96см, 212 л, игровой бассейн  с брызгалкой и принадл. для игр Пираты</t>
  </si>
  <si>
    <t>279х173х102см, 250 л,  игровой бассейн с брызгалкой и принадл. для игр</t>
  </si>
  <si>
    <t xml:space="preserve">239х206х86см, 308 л, игровой бассейн с брызгалкой и принадл. для игр "Аквариум" </t>
  </si>
  <si>
    <t>381х175х69см, 276 л, игровой бассейн с брызгалкой и принадл. для игр</t>
  </si>
  <si>
    <t>211х155х81см, 144 л, игровой бассейн с брызгалкой и принадл. для игр</t>
  </si>
  <si>
    <t>231х193х150см, 230 л, игровой бассейн с брызгалкой и принадл. для игр</t>
  </si>
  <si>
    <t xml:space="preserve">338х167х129см, 201 л, игровой бассейн с брызгалкой и принадл. для игр Зоопарк </t>
  </si>
  <si>
    <t>285х224х119см, 367 л, игровой бассейн с брызгалкой и принадл. для игр Железная дорога</t>
  </si>
  <si>
    <t>Всего штук</t>
  </si>
  <si>
    <t>Всего м3</t>
  </si>
  <si>
    <t>Всего USD</t>
  </si>
  <si>
    <t>2017 BESTWAY PRICE LIST</t>
  </si>
  <si>
    <t>Jul 01, 2016 - Jun 30, 2017</t>
  </si>
  <si>
    <t>Заказ:
Всего коробов</t>
  </si>
  <si>
    <r>
      <rPr>
        <sz val="12"/>
        <color indexed="30"/>
        <rFont val="Wingdings"/>
        <family val="0"/>
      </rPr>
      <t></t>
    </r>
    <r>
      <rPr>
        <sz val="12"/>
        <rFont val="Wingdings"/>
        <family val="0"/>
      </rPr>
      <t xml:space="preserve"> </t>
    </r>
    <r>
      <rPr>
        <sz val="8"/>
        <rFont val="Arial"/>
        <family val="2"/>
      </rPr>
      <t>под плюсами -  лог данные, инфо о новинках и пр.</t>
    </r>
  </si>
  <si>
    <t>New; Patent Pending</t>
  </si>
  <si>
    <t xml:space="preserve">EXTRA </t>
  </si>
  <si>
    <t>NOTE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</si>
</sst>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\(\$#,##0.00\)"/>
    <numFmt numFmtId="165" formatCode="0.00_);[Red]\(0.00\)"/>
    <numFmt numFmtId="166" formatCode="0.00_ "/>
    <numFmt numFmtId="167" formatCode="0.000_ "/>
    <numFmt numFmtId="168" formatCode="\$#,##0.000;\-\$#,##0.000"/>
    <numFmt numFmtId="169" formatCode="\$#,##0.00;\-\$#,##0.0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9"/>
      <name val="宋体"/>
      <family val="3"/>
    </font>
    <font>
      <sz val="7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color indexed="23"/>
      <name val="Arial Narrow"/>
      <family val="2"/>
    </font>
    <font>
      <sz val="8"/>
      <color indexed="23"/>
      <name val="Arial Narrow"/>
      <family val="2"/>
    </font>
    <font>
      <b/>
      <sz val="8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vertAlign val="superscript"/>
      <sz val="8"/>
      <name val="Arial"/>
      <family val="2"/>
    </font>
    <font>
      <sz val="12"/>
      <name val="Wingdings"/>
      <family val="0"/>
    </font>
    <font>
      <sz val="7"/>
      <color indexed="23"/>
      <name val="Arial"/>
      <family val="2"/>
    </font>
    <font>
      <sz val="9"/>
      <color indexed="60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i/>
      <sz val="8"/>
      <color indexed="23"/>
      <name val="Arial"/>
      <family val="0"/>
    </font>
    <font>
      <sz val="12"/>
      <color indexed="30"/>
      <name val="Wingdings"/>
      <family val="0"/>
    </font>
    <font>
      <sz val="9"/>
      <color indexed="3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 tint="0.49998000264167786"/>
      <name val="Arial"/>
      <family val="2"/>
    </font>
    <font>
      <sz val="9"/>
      <color rgb="FFC00000"/>
      <name val="Arial"/>
      <family val="2"/>
    </font>
    <font>
      <b/>
      <sz val="9"/>
      <color rgb="FF3366FF"/>
      <name val="Arial"/>
      <family val="2"/>
    </font>
    <font>
      <sz val="9"/>
      <color rgb="FF3362F5"/>
      <name val="Arial"/>
      <family val="2"/>
    </font>
    <font>
      <i/>
      <sz val="8"/>
      <color theme="1" tint="0.49998000264167786"/>
      <name val="Arial"/>
      <family val="0"/>
    </font>
    <font>
      <sz val="9"/>
      <color rgb="FF0070C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>
        <color indexed="23"/>
      </right>
      <top style="medium">
        <color indexed="23"/>
      </top>
      <bottom/>
    </border>
    <border>
      <left style="thin">
        <color theme="1" tint="0.14996999502182007"/>
      </left>
      <right style="thin">
        <color indexed="23"/>
      </right>
      <top style="thin">
        <color theme="1" tint="0.14996999502182007"/>
      </top>
      <bottom style="thin">
        <color theme="1" tint="0.14996999502182007"/>
      </bottom>
    </border>
    <border>
      <left style="thin">
        <color indexed="23"/>
      </left>
      <right style="thin">
        <color indexed="23"/>
      </right>
      <top style="thin">
        <color theme="1" tint="0.14996999502182007"/>
      </top>
      <bottom style="thin">
        <color theme="1" tint="0.14996999502182007"/>
      </bottom>
    </border>
    <border>
      <left style="thin">
        <color indexed="23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theme="1" tint="0.14996999502182007"/>
      </left>
      <right style="thin"/>
      <top style="thin">
        <color theme="1" tint="0.14996999502182007"/>
      </top>
      <bottom/>
    </border>
    <border>
      <left style="thin"/>
      <right style="thin"/>
      <top style="thin">
        <color theme="1" tint="0.14996999502182007"/>
      </top>
      <bottom/>
    </border>
    <border>
      <left/>
      <right style="thin"/>
      <top style="thin">
        <color theme="1" tint="0.14996999502182007"/>
      </top>
      <bottom/>
    </border>
    <border>
      <left style="thin"/>
      <right style="thin">
        <color theme="1" tint="0.14996999502182007"/>
      </right>
      <top style="thin">
        <color theme="1" tint="0.14996999502182007"/>
      </top>
      <bottom/>
    </border>
    <border>
      <left style="thin">
        <color theme="1" tint="0.14996999502182007"/>
      </left>
      <right style="thin"/>
      <top/>
      <bottom style="thin">
        <color theme="1" tint="0.14996999502182007"/>
      </bottom>
    </border>
    <border>
      <left style="thin"/>
      <right style="thin"/>
      <top/>
      <bottom style="thin">
        <color theme="1" tint="0.14996999502182007"/>
      </bottom>
    </border>
    <border>
      <left style="thin"/>
      <right/>
      <top/>
      <bottom style="thin">
        <color theme="1" tint="0.14996999502182007"/>
      </bottom>
    </border>
    <border>
      <left/>
      <right style="thin"/>
      <top/>
      <bottom style="thin">
        <color theme="1" tint="0.14996999502182007"/>
      </bottom>
    </border>
    <border>
      <left/>
      <right/>
      <top/>
      <bottom style="thin">
        <color theme="1" tint="0.14996999502182007"/>
      </bottom>
    </border>
    <border>
      <left style="thin"/>
      <right style="thin">
        <color theme="1" tint="0.14996999502182007"/>
      </right>
      <top/>
      <bottom style="thin">
        <color theme="1" tint="0.14996999502182007"/>
      </bottom>
    </border>
    <border>
      <left style="thin"/>
      <right/>
      <top style="thin">
        <color theme="1" tint="0.14996999502182007"/>
      </top>
      <bottom/>
    </border>
    <border>
      <left/>
      <right/>
      <top style="thin">
        <color theme="1" tint="0.14996999502182007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right"/>
      <protection hidden="1"/>
    </xf>
    <xf numFmtId="49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quotePrefix="1">
      <alignment horizontal="left"/>
    </xf>
    <xf numFmtId="49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quotePrefix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167" fontId="2" fillId="14" borderId="11" xfId="0" applyNumberFormat="1" applyFont="1" applyFill="1" applyBorder="1" applyAlignment="1">
      <alignment horizontal="center"/>
    </xf>
    <xf numFmtId="167" fontId="2" fillId="14" borderId="12" xfId="0" applyNumberFormat="1" applyFont="1" applyFill="1" applyBorder="1" applyAlignment="1" quotePrefix="1">
      <alignment horizontal="center"/>
    </xf>
    <xf numFmtId="0" fontId="5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 applyProtection="1">
      <alignment horizontal="left"/>
      <protection locked="0"/>
    </xf>
    <xf numFmtId="0" fontId="2" fillId="9" borderId="0" xfId="0" applyNumberFormat="1" applyFont="1" applyFill="1" applyBorder="1" applyAlignment="1" applyProtection="1">
      <alignment horizontal="center"/>
      <protection hidden="1"/>
    </xf>
    <xf numFmtId="0" fontId="57" fillId="0" borderId="0" xfId="0" applyNumberFormat="1" applyFont="1" applyFill="1" applyAlignment="1" applyProtection="1">
      <alignment horizontal="center"/>
      <protection locked="0"/>
    </xf>
    <xf numFmtId="164" fontId="57" fillId="0" borderId="0" xfId="0" applyNumberFormat="1" applyFont="1" applyFill="1" applyAlignment="1">
      <alignment horizontal="left"/>
    </xf>
    <xf numFmtId="0" fontId="57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 vertical="center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166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 quotePrefix="1">
      <alignment horizontal="center"/>
    </xf>
    <xf numFmtId="167" fontId="2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 quotePrefix="1">
      <alignment horizontal="center"/>
    </xf>
    <xf numFmtId="49" fontId="2" fillId="0" borderId="0" xfId="0" applyNumberFormat="1" applyFont="1" applyFill="1" applyBorder="1" applyAlignment="1" applyProtection="1">
      <alignment horizontal="left"/>
      <protection hidden="1"/>
    </xf>
    <xf numFmtId="168" fontId="2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wrapText="1"/>
    </xf>
    <xf numFmtId="0" fontId="58" fillId="0" borderId="13" xfId="0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/>
    </xf>
    <xf numFmtId="0" fontId="59" fillId="8" borderId="0" xfId="0" applyNumberFormat="1" applyFont="1" applyFill="1" applyAlignment="1">
      <alignment horizontal="center"/>
    </xf>
    <xf numFmtId="169" fontId="59" fillId="8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 applyProtection="1">
      <alignment horizontal="center"/>
      <protection hidden="1"/>
    </xf>
    <xf numFmtId="166" fontId="2" fillId="0" borderId="13" xfId="0" applyNumberFormat="1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 applyProtection="1">
      <alignment horizontal="right"/>
      <protection hidden="1"/>
    </xf>
    <xf numFmtId="49" fontId="3" fillId="0" borderId="13" xfId="0" applyNumberFormat="1" applyFont="1" applyFill="1" applyBorder="1" applyAlignment="1" applyProtection="1">
      <alignment horizontal="left" vertical="center"/>
      <protection hidden="1"/>
    </xf>
    <xf numFmtId="0" fontId="5" fillId="0" borderId="13" xfId="0" applyNumberFormat="1" applyFont="1" applyFill="1" applyBorder="1" applyAlignment="1">
      <alignment/>
    </xf>
    <xf numFmtId="49" fontId="60" fillId="0" borderId="13" xfId="0" applyNumberFormat="1" applyFont="1" applyFill="1" applyBorder="1" applyAlignment="1">
      <alignment horizontal="left" indent="1"/>
    </xf>
    <xf numFmtId="49" fontId="60" fillId="0" borderId="0" xfId="0" applyNumberFormat="1" applyFont="1" applyFill="1" applyAlignment="1">
      <alignment horizontal="left" vertical="top" indent="1"/>
    </xf>
    <xf numFmtId="0" fontId="9" fillId="33" borderId="14" xfId="0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67" fontId="2" fillId="14" borderId="18" xfId="0" applyNumberFormat="1" applyFont="1" applyFill="1" applyBorder="1" applyAlignment="1">
      <alignment horizontal="center"/>
    </xf>
    <xf numFmtId="167" fontId="2" fillId="14" borderId="19" xfId="0" applyNumberFormat="1" applyFont="1" applyFill="1" applyBorder="1" applyAlignment="1" quotePrefix="1">
      <alignment horizontal="center"/>
    </xf>
    <xf numFmtId="49" fontId="2" fillId="14" borderId="20" xfId="0" applyNumberFormat="1" applyFont="1" applyFill="1" applyBorder="1" applyAlignment="1" applyProtection="1">
      <alignment horizontal="center"/>
      <protection hidden="1"/>
    </xf>
    <xf numFmtId="0" fontId="2" fillId="14" borderId="21" xfId="0" applyFont="1" applyFill="1" applyBorder="1" applyAlignment="1" applyProtection="1">
      <alignment horizontal="center"/>
      <protection locked="0"/>
    </xf>
    <xf numFmtId="0" fontId="2" fillId="14" borderId="21" xfId="0" applyFont="1" applyFill="1" applyBorder="1" applyAlignment="1">
      <alignment horizontal="center"/>
    </xf>
    <xf numFmtId="49" fontId="2" fillId="14" borderId="21" xfId="0" applyNumberFormat="1" applyFont="1" applyFill="1" applyBorder="1" applyAlignment="1" applyProtection="1">
      <alignment horizontal="center"/>
      <protection hidden="1"/>
    </xf>
    <xf numFmtId="165" fontId="2" fillId="14" borderId="21" xfId="0" applyNumberFormat="1" applyFont="1" applyFill="1" applyBorder="1" applyAlignment="1" applyProtection="1">
      <alignment horizontal="center"/>
      <protection hidden="1"/>
    </xf>
    <xf numFmtId="166" fontId="2" fillId="14" borderId="21" xfId="0" applyNumberFormat="1" applyFont="1" applyFill="1" applyBorder="1" applyAlignment="1">
      <alignment horizontal="center"/>
    </xf>
    <xf numFmtId="166" fontId="2" fillId="14" borderId="22" xfId="0" applyNumberFormat="1" applyFont="1" applyFill="1" applyBorder="1" applyAlignment="1">
      <alignment horizontal="center"/>
    </xf>
    <xf numFmtId="0" fontId="2" fillId="14" borderId="21" xfId="0" applyNumberFormat="1" applyFont="1" applyFill="1" applyBorder="1" applyAlignment="1">
      <alignment horizontal="center"/>
    </xf>
    <xf numFmtId="167" fontId="2" fillId="14" borderId="21" xfId="0" applyNumberFormat="1" applyFont="1" applyFill="1" applyBorder="1" applyAlignment="1">
      <alignment horizontal="center"/>
    </xf>
    <xf numFmtId="49" fontId="2" fillId="14" borderId="22" xfId="0" applyNumberFormat="1" applyFont="1" applyFill="1" applyBorder="1" applyAlignment="1">
      <alignment horizontal="center"/>
    </xf>
    <xf numFmtId="164" fontId="2" fillId="14" borderId="21" xfId="0" applyNumberFormat="1" applyFont="1" applyFill="1" applyBorder="1" applyAlignment="1">
      <alignment horizontal="center" vertical="center"/>
    </xf>
    <xf numFmtId="164" fontId="2" fillId="14" borderId="21" xfId="0" applyNumberFormat="1" applyFont="1" applyFill="1" applyBorder="1" applyAlignment="1">
      <alignment horizontal="center"/>
    </xf>
    <xf numFmtId="0" fontId="2" fillId="9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21" xfId="0" applyNumberFormat="1" applyFont="1" applyFill="1" applyBorder="1" applyAlignment="1">
      <alignment horizontal="center" vertical="center" wrapText="1"/>
    </xf>
    <xf numFmtId="164" fontId="2" fillId="14" borderId="23" xfId="0" applyNumberFormat="1" applyFont="1" applyFill="1" applyBorder="1" applyAlignment="1">
      <alignment horizontal="center" vertical="center" wrapText="1"/>
    </xf>
    <xf numFmtId="0" fontId="2" fillId="14" borderId="24" xfId="0" applyNumberFormat="1" applyFont="1" applyFill="1" applyBorder="1" applyAlignment="1" applyProtection="1">
      <alignment horizontal="center"/>
      <protection hidden="1"/>
    </xf>
    <xf numFmtId="0" fontId="2" fillId="14" borderId="25" xfId="0" applyFont="1" applyFill="1" applyBorder="1" applyAlignment="1" applyProtection="1">
      <alignment horizontal="center"/>
      <protection locked="0"/>
    </xf>
    <xf numFmtId="0" fontId="2" fillId="14" borderId="25" xfId="0" applyNumberFormat="1" applyFont="1" applyFill="1" applyBorder="1" applyAlignment="1" quotePrefix="1">
      <alignment horizontal="center"/>
    </xf>
    <xf numFmtId="49" fontId="2" fillId="14" borderId="25" xfId="0" applyNumberFormat="1" applyFont="1" applyFill="1" applyBorder="1" applyAlignment="1">
      <alignment horizontal="center"/>
    </xf>
    <xf numFmtId="0" fontId="2" fillId="14" borderId="25" xfId="0" applyNumberFormat="1" applyFont="1" applyFill="1" applyBorder="1" applyAlignment="1">
      <alignment horizontal="center"/>
    </xf>
    <xf numFmtId="166" fontId="2" fillId="14" borderId="26" xfId="0" applyNumberFormat="1" applyFont="1" applyFill="1" applyBorder="1" applyAlignment="1">
      <alignment horizontal="center"/>
    </xf>
    <xf numFmtId="166" fontId="2" fillId="14" borderId="27" xfId="0" applyNumberFormat="1" applyFont="1" applyFill="1" applyBorder="1" applyAlignment="1">
      <alignment horizontal="center"/>
    </xf>
    <xf numFmtId="166" fontId="2" fillId="14" borderId="28" xfId="0" applyNumberFormat="1" applyFont="1" applyFill="1" applyBorder="1" applyAlignment="1">
      <alignment horizontal="center"/>
    </xf>
    <xf numFmtId="166" fontId="2" fillId="14" borderId="25" xfId="0" applyNumberFormat="1" applyFont="1" applyFill="1" applyBorder="1" applyAlignment="1">
      <alignment horizontal="center"/>
    </xf>
    <xf numFmtId="167" fontId="2" fillId="14" borderId="25" xfId="0" applyNumberFormat="1" applyFont="1" applyFill="1" applyBorder="1" applyAlignment="1">
      <alignment horizontal="center"/>
    </xf>
    <xf numFmtId="167" fontId="2" fillId="14" borderId="25" xfId="0" applyNumberFormat="1" applyFont="1" applyFill="1" applyBorder="1" applyAlignment="1" quotePrefix="1">
      <alignment horizontal="center"/>
    </xf>
    <xf numFmtId="0" fontId="2" fillId="14" borderId="27" xfId="0" applyFont="1" applyFill="1" applyBorder="1" applyAlignment="1">
      <alignment horizontal="center"/>
    </xf>
    <xf numFmtId="164" fontId="2" fillId="14" borderId="25" xfId="0" applyNumberFormat="1" applyFont="1" applyFill="1" applyBorder="1" applyAlignment="1">
      <alignment horizontal="center" vertical="center"/>
    </xf>
    <xf numFmtId="164" fontId="2" fillId="14" borderId="25" xfId="0" applyNumberFormat="1" applyFont="1" applyFill="1" applyBorder="1" applyAlignment="1">
      <alignment horizontal="center"/>
    </xf>
    <xf numFmtId="0" fontId="2" fillId="9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25" xfId="0" applyNumberFormat="1" applyFont="1" applyFill="1" applyBorder="1" applyAlignment="1">
      <alignment horizontal="center" vertical="center" wrapText="1"/>
    </xf>
    <xf numFmtId="164" fontId="2" fillId="14" borderId="29" xfId="0" applyNumberFormat="1" applyFont="1" applyFill="1" applyBorder="1" applyAlignment="1">
      <alignment horizontal="center" vertical="center" wrapText="1"/>
    </xf>
    <xf numFmtId="49" fontId="61" fillId="14" borderId="21" xfId="0" applyNumberFormat="1" applyFont="1" applyFill="1" applyBorder="1" applyAlignment="1">
      <alignment horizontal="center"/>
    </xf>
    <xf numFmtId="49" fontId="61" fillId="14" borderId="25" xfId="0" applyNumberFormat="1" applyFont="1" applyFill="1" applyBorder="1" applyAlignment="1">
      <alignment horizontal="center"/>
    </xf>
    <xf numFmtId="49" fontId="61" fillId="0" borderId="0" xfId="0" applyNumberFormat="1" applyFont="1" applyFill="1" applyBorder="1" applyAlignment="1" applyProtection="1">
      <alignment/>
      <protection hidden="1"/>
    </xf>
    <xf numFmtId="166" fontId="2" fillId="14" borderId="30" xfId="0" applyNumberFormat="1" applyFont="1" applyFill="1" applyBorder="1" applyAlignment="1">
      <alignment horizontal="center"/>
    </xf>
    <xf numFmtId="166" fontId="2" fillId="14" borderId="22" xfId="0" applyNumberFormat="1" applyFont="1" applyFill="1" applyBorder="1" applyAlignment="1">
      <alignment horizontal="center"/>
    </xf>
    <xf numFmtId="166" fontId="2" fillId="14" borderId="31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304800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3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8" sqref="AC8"/>
    </sheetView>
  </sheetViews>
  <sheetFormatPr defaultColWidth="9.140625" defaultRowHeight="12.75" outlineLevelCol="1"/>
  <cols>
    <col min="1" max="1" width="7.00390625" style="12" customWidth="1"/>
    <col min="2" max="2" width="4.7109375" style="6" customWidth="1"/>
    <col min="3" max="3" width="30.140625" style="16" customWidth="1"/>
    <col min="4" max="4" width="7.00390625" style="16" customWidth="1"/>
    <col min="5" max="5" width="13.8515625" style="9" hidden="1" customWidth="1" outlineLevel="1"/>
    <col min="6" max="6" width="9.8515625" style="31" hidden="1" customWidth="1" outlineLevel="1"/>
    <col min="7" max="7" width="9.8515625" style="32" hidden="1" customWidth="1" outlineLevel="1"/>
    <col min="8" max="9" width="7.7109375" style="32" hidden="1" customWidth="1" outlineLevel="1"/>
    <col min="10" max="10" width="6.7109375" style="32" hidden="1" customWidth="1" outlineLevel="1"/>
    <col min="11" max="19" width="9.8515625" style="32" hidden="1" customWidth="1" outlineLevel="1"/>
    <col min="20" max="20" width="9.8515625" style="33" hidden="1" customWidth="1" outlineLevel="1"/>
    <col min="21" max="21" width="9.8515625" style="33" customWidth="1" collapsed="1"/>
    <col min="22" max="22" width="8.7109375" style="9" hidden="1" customWidth="1" outlineLevel="1"/>
    <col min="23" max="23" width="8.7109375" style="33" hidden="1" customWidth="1" outlineLevel="1"/>
    <col min="24" max="24" width="6.7109375" style="33" hidden="1" customWidth="1" outlineLevel="1"/>
    <col min="25" max="27" width="6.7109375" style="32" hidden="1" customWidth="1" outlineLevel="1"/>
    <col min="28" max="28" width="19.421875" style="10" hidden="1" customWidth="1" outlineLevel="1"/>
    <col min="29" max="29" width="7.00390625" style="3" customWidth="1" collapsed="1"/>
    <col min="30" max="30" width="8.7109375" style="37" customWidth="1"/>
    <col min="31" max="31" width="73.421875" style="5" customWidth="1"/>
    <col min="32" max="32" width="15.7109375" style="17" hidden="1" customWidth="1" outlineLevel="1"/>
    <col min="33" max="33" width="14.140625" style="17" customWidth="1" collapsed="1"/>
    <col min="34" max="34" width="13.00390625" style="17" customWidth="1"/>
    <col min="35" max="35" width="10.421875" style="17" customWidth="1"/>
    <col min="36" max="36" width="10.7109375" style="17" customWidth="1"/>
    <col min="37" max="39" width="9.140625" style="10" hidden="1" customWidth="1" outlineLevel="1"/>
    <col min="40" max="40" width="9.140625" style="5" customWidth="1" collapsed="1"/>
    <col min="41" max="16384" width="9.140625" style="5" customWidth="1"/>
  </cols>
  <sheetData>
    <row r="1" spans="31:33" ht="27.75" customHeight="1">
      <c r="AE1" s="41"/>
      <c r="AG1" s="30" t="s">
        <v>2895</v>
      </c>
    </row>
    <row r="2" spans="1:36" ht="36">
      <c r="A2" s="46" t="s">
        <v>2892</v>
      </c>
      <c r="B2" s="47"/>
      <c r="C2" s="48"/>
      <c r="D2" s="48"/>
      <c r="E2" s="49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  <c r="U2" s="52"/>
      <c r="V2" s="49"/>
      <c r="W2" s="52"/>
      <c r="X2" s="52"/>
      <c r="Y2" s="51"/>
      <c r="Z2" s="51"/>
      <c r="AA2" s="51"/>
      <c r="AB2" s="53"/>
      <c r="AC2" s="54"/>
      <c r="AD2" s="55"/>
      <c r="AE2" s="57" t="s">
        <v>2265</v>
      </c>
      <c r="AF2" s="56"/>
      <c r="AG2" s="42" t="s">
        <v>2894</v>
      </c>
      <c r="AH2" s="43" t="s">
        <v>2889</v>
      </c>
      <c r="AI2" s="43" t="s">
        <v>2890</v>
      </c>
      <c r="AJ2" s="43" t="s">
        <v>2891</v>
      </c>
    </row>
    <row r="3" spans="1:36" ht="15">
      <c r="A3" s="40" t="s">
        <v>2893</v>
      </c>
      <c r="AD3" s="39"/>
      <c r="AE3" s="58" t="s">
        <v>2266</v>
      </c>
      <c r="AG3" s="44">
        <f>SUM(AG8:AG850)</f>
        <v>0</v>
      </c>
      <c r="AH3" s="44">
        <f>SUM(AH8:AH850)</f>
        <v>0</v>
      </c>
      <c r="AI3" s="44">
        <f>SUM(AI8:AI850)</f>
        <v>0</v>
      </c>
      <c r="AJ3" s="45">
        <f>SUM(AJ8:AJ850)</f>
        <v>0</v>
      </c>
    </row>
    <row r="4" spans="1:39" ht="12.75" customHeight="1" thickBo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  <c r="P4" s="23">
        <v>16</v>
      </c>
      <c r="Q4" s="23">
        <v>17</v>
      </c>
      <c r="R4" s="23">
        <v>18</v>
      </c>
      <c r="S4" s="23">
        <v>19</v>
      </c>
      <c r="T4" s="23">
        <v>20</v>
      </c>
      <c r="U4" s="23">
        <v>21</v>
      </c>
      <c r="V4" s="23">
        <v>22</v>
      </c>
      <c r="W4" s="23">
        <v>23</v>
      </c>
      <c r="X4" s="23">
        <v>24</v>
      </c>
      <c r="Y4" s="23">
        <v>25</v>
      </c>
      <c r="Z4" s="23">
        <v>26</v>
      </c>
      <c r="AA4" s="23">
        <v>27</v>
      </c>
      <c r="AB4" s="23">
        <v>28</v>
      </c>
      <c r="AC4" s="23">
        <v>29</v>
      </c>
      <c r="AD4" s="23">
        <v>30</v>
      </c>
      <c r="AE4" s="23">
        <v>31</v>
      </c>
      <c r="AF4" s="23">
        <v>32</v>
      </c>
      <c r="AG4" s="23">
        <v>33</v>
      </c>
      <c r="AH4" s="23">
        <v>34</v>
      </c>
      <c r="AI4" s="23">
        <v>35</v>
      </c>
      <c r="AJ4" s="23">
        <v>36</v>
      </c>
      <c r="AK4" s="23">
        <v>37</v>
      </c>
      <c r="AL4" s="23">
        <v>38</v>
      </c>
      <c r="AM4" s="23">
        <v>39</v>
      </c>
    </row>
    <row r="5" spans="1:39" ht="48" customHeight="1">
      <c r="A5" s="60" t="s">
        <v>2809</v>
      </c>
      <c r="B5" s="61" t="s">
        <v>2810</v>
      </c>
      <c r="C5" s="61" t="s">
        <v>2811</v>
      </c>
      <c r="D5" s="61" t="s">
        <v>2812</v>
      </c>
      <c r="E5" s="61" t="s">
        <v>2813</v>
      </c>
      <c r="F5" s="104" t="s">
        <v>2814</v>
      </c>
      <c r="G5" s="104"/>
      <c r="H5" s="104" t="s">
        <v>2815</v>
      </c>
      <c r="I5" s="104"/>
      <c r="J5" s="104"/>
      <c r="K5" s="104" t="s">
        <v>2816</v>
      </c>
      <c r="L5" s="104"/>
      <c r="M5" s="104" t="s">
        <v>2817</v>
      </c>
      <c r="N5" s="104"/>
      <c r="O5" s="104"/>
      <c r="P5" s="104" t="s">
        <v>2818</v>
      </c>
      <c r="Q5" s="104"/>
      <c r="R5" s="104"/>
      <c r="S5" s="62" t="s">
        <v>2819</v>
      </c>
      <c r="T5" s="62" t="s">
        <v>2820</v>
      </c>
      <c r="U5" s="61" t="s">
        <v>2821</v>
      </c>
      <c r="V5" s="61" t="s">
        <v>2822</v>
      </c>
      <c r="W5" s="61" t="s">
        <v>2823</v>
      </c>
      <c r="X5" s="104" t="s">
        <v>2824</v>
      </c>
      <c r="Y5" s="104"/>
      <c r="Z5" s="104"/>
      <c r="AA5" s="61" t="s">
        <v>2825</v>
      </c>
      <c r="AB5" s="61" t="s">
        <v>2826</v>
      </c>
      <c r="AC5" s="61"/>
      <c r="AD5" s="61" t="s">
        <v>2827</v>
      </c>
      <c r="AE5" s="61" t="s">
        <v>2828</v>
      </c>
      <c r="AF5" s="61" t="s">
        <v>2829</v>
      </c>
      <c r="AG5" s="61" t="s">
        <v>2830</v>
      </c>
      <c r="AH5" s="61" t="s">
        <v>2831</v>
      </c>
      <c r="AI5" s="61" t="s">
        <v>2832</v>
      </c>
      <c r="AJ5" s="63" t="s">
        <v>2833</v>
      </c>
      <c r="AK5" s="59" t="s">
        <v>2834</v>
      </c>
      <c r="AL5" s="20" t="s">
        <v>2835</v>
      </c>
      <c r="AM5" s="20" t="s">
        <v>2836</v>
      </c>
    </row>
    <row r="6" spans="1:39" ht="24">
      <c r="A6" s="66" t="s">
        <v>0</v>
      </c>
      <c r="B6" s="67" t="s">
        <v>2837</v>
      </c>
      <c r="C6" s="68" t="s">
        <v>2838</v>
      </c>
      <c r="D6" s="69" t="s">
        <v>1</v>
      </c>
      <c r="E6" s="70" t="s">
        <v>2839</v>
      </c>
      <c r="F6" s="101" t="s">
        <v>2840</v>
      </c>
      <c r="G6" s="102"/>
      <c r="H6" s="101" t="s">
        <v>2841</v>
      </c>
      <c r="I6" s="103"/>
      <c r="J6" s="102"/>
      <c r="K6" s="103" t="s">
        <v>2842</v>
      </c>
      <c r="L6" s="102"/>
      <c r="M6" s="101" t="s">
        <v>2843</v>
      </c>
      <c r="N6" s="103"/>
      <c r="O6" s="102"/>
      <c r="P6" s="101" t="s">
        <v>2844</v>
      </c>
      <c r="Q6" s="103"/>
      <c r="R6" s="102"/>
      <c r="S6" s="71" t="s">
        <v>2845</v>
      </c>
      <c r="T6" s="72" t="s">
        <v>2846</v>
      </c>
      <c r="U6" s="73" t="s">
        <v>2847</v>
      </c>
      <c r="V6" s="74" t="s">
        <v>2</v>
      </c>
      <c r="W6" s="74" t="s">
        <v>3</v>
      </c>
      <c r="X6" s="101" t="s">
        <v>2848</v>
      </c>
      <c r="Y6" s="103"/>
      <c r="Z6" s="102"/>
      <c r="AA6" s="74" t="s">
        <v>2849</v>
      </c>
      <c r="AB6" s="75" t="s">
        <v>2850</v>
      </c>
      <c r="AC6" s="98" t="s">
        <v>2897</v>
      </c>
      <c r="AD6" s="76" t="s">
        <v>2851</v>
      </c>
      <c r="AE6" s="77" t="s">
        <v>2852</v>
      </c>
      <c r="AF6" s="77" t="s">
        <v>2853</v>
      </c>
      <c r="AG6" s="78" t="s">
        <v>2854</v>
      </c>
      <c r="AH6" s="79" t="s">
        <v>2854</v>
      </c>
      <c r="AI6" s="79" t="s">
        <v>2855</v>
      </c>
      <c r="AJ6" s="80" t="s">
        <v>2856</v>
      </c>
      <c r="AK6" s="64" t="s">
        <v>2857</v>
      </c>
      <c r="AL6" s="21" t="s">
        <v>2858</v>
      </c>
      <c r="AM6" s="21" t="s">
        <v>2859</v>
      </c>
    </row>
    <row r="7" spans="1:39" ht="12">
      <c r="A7" s="81"/>
      <c r="B7" s="82"/>
      <c r="C7" s="83"/>
      <c r="D7" s="84"/>
      <c r="E7" s="85"/>
      <c r="F7" s="86" t="s">
        <v>4</v>
      </c>
      <c r="G7" s="87" t="s">
        <v>5</v>
      </c>
      <c r="H7" s="86" t="s">
        <v>4</v>
      </c>
      <c r="I7" s="88" t="s">
        <v>5</v>
      </c>
      <c r="J7" s="87" t="s">
        <v>6</v>
      </c>
      <c r="K7" s="88" t="s">
        <v>2860</v>
      </c>
      <c r="L7" s="87" t="s">
        <v>10</v>
      </c>
      <c r="M7" s="86" t="s">
        <v>2860</v>
      </c>
      <c r="N7" s="88" t="s">
        <v>10</v>
      </c>
      <c r="O7" s="87" t="s">
        <v>2861</v>
      </c>
      <c r="P7" s="86" t="s">
        <v>2860</v>
      </c>
      <c r="Q7" s="88" t="s">
        <v>10</v>
      </c>
      <c r="R7" s="87" t="s">
        <v>2861</v>
      </c>
      <c r="S7" s="89" t="s">
        <v>2862</v>
      </c>
      <c r="T7" s="87" t="s">
        <v>2862</v>
      </c>
      <c r="U7" s="85" t="s">
        <v>9</v>
      </c>
      <c r="V7" s="90" t="s">
        <v>2863</v>
      </c>
      <c r="W7" s="90" t="s">
        <v>2863</v>
      </c>
      <c r="X7" s="86" t="s">
        <v>2860</v>
      </c>
      <c r="Y7" s="88" t="s">
        <v>10</v>
      </c>
      <c r="Z7" s="87" t="s">
        <v>2861</v>
      </c>
      <c r="AA7" s="91"/>
      <c r="AB7" s="92"/>
      <c r="AC7" s="99" t="s">
        <v>2898</v>
      </c>
      <c r="AD7" s="93" t="s">
        <v>8</v>
      </c>
      <c r="AE7" s="94"/>
      <c r="AF7" s="94"/>
      <c r="AG7" s="95" t="s">
        <v>2864</v>
      </c>
      <c r="AH7" s="96" t="s">
        <v>2865</v>
      </c>
      <c r="AI7" s="96" t="s">
        <v>2849</v>
      </c>
      <c r="AJ7" s="97" t="s">
        <v>8</v>
      </c>
      <c r="AK7" s="65" t="s">
        <v>7</v>
      </c>
      <c r="AL7" s="22" t="s">
        <v>7</v>
      </c>
      <c r="AM7" s="22" t="s">
        <v>7</v>
      </c>
    </row>
    <row r="8" spans="1:39" ht="12">
      <c r="A8" s="11">
        <v>21002</v>
      </c>
      <c r="B8" s="13" t="s">
        <v>13</v>
      </c>
      <c r="C8" s="14" t="s">
        <v>14</v>
      </c>
      <c r="D8" s="2" t="s">
        <v>15</v>
      </c>
      <c r="E8" s="13" t="s">
        <v>16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20</v>
      </c>
      <c r="L8" s="34">
        <v>10</v>
      </c>
      <c r="M8" s="34">
        <v>0</v>
      </c>
      <c r="N8" s="34">
        <v>0</v>
      </c>
      <c r="O8" s="34">
        <v>0</v>
      </c>
      <c r="P8" s="34">
        <v>20</v>
      </c>
      <c r="Q8" s="34">
        <v>10</v>
      </c>
      <c r="R8" s="34">
        <v>2.8</v>
      </c>
      <c r="S8" s="35">
        <v>0.018</v>
      </c>
      <c r="T8" s="35">
        <v>0.036</v>
      </c>
      <c r="U8" s="36">
        <v>36</v>
      </c>
      <c r="V8" s="35">
        <v>1.3</v>
      </c>
      <c r="W8" s="35">
        <v>1.58</v>
      </c>
      <c r="X8" s="34">
        <v>34</v>
      </c>
      <c r="Y8" s="34">
        <v>20</v>
      </c>
      <c r="Z8" s="34">
        <v>21</v>
      </c>
      <c r="AA8" s="35">
        <v>0.014</v>
      </c>
      <c r="AB8" s="1" t="s">
        <v>17</v>
      </c>
      <c r="AC8" s="100"/>
      <c r="AD8" s="38">
        <v>0.37</v>
      </c>
      <c r="AE8" s="24" t="s">
        <v>1284</v>
      </c>
      <c r="AF8" s="17" t="s">
        <v>1285</v>
      </c>
      <c r="AG8" s="26"/>
      <c r="AH8" s="27">
        <f aca="true" t="shared" si="0" ref="AH8:AH68">SUM(AG8*U8)</f>
        <v>0</v>
      </c>
      <c r="AI8" s="29">
        <f aca="true" t="shared" si="1" ref="AI8:AI68">SUM(AG8*AA8)</f>
        <v>0</v>
      </c>
      <c r="AJ8" s="28">
        <f aca="true" t="shared" si="2" ref="AJ8:AJ68">SUM(AH8*AD8)</f>
        <v>0</v>
      </c>
      <c r="AK8" s="8">
        <v>68004</v>
      </c>
      <c r="AL8" s="8">
        <v>142272</v>
      </c>
      <c r="AM8" s="8">
        <v>164952</v>
      </c>
    </row>
    <row r="9" spans="1:39" ht="12">
      <c r="A9" s="11">
        <v>21003</v>
      </c>
      <c r="B9" s="13" t="s">
        <v>13</v>
      </c>
      <c r="C9" s="14" t="s">
        <v>18</v>
      </c>
      <c r="D9" s="2" t="s">
        <v>15</v>
      </c>
      <c r="E9" s="13" t="s">
        <v>19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20</v>
      </c>
      <c r="L9" s="34">
        <v>10</v>
      </c>
      <c r="M9" s="34">
        <v>0</v>
      </c>
      <c r="N9" s="34">
        <v>0</v>
      </c>
      <c r="O9" s="34">
        <v>0</v>
      </c>
      <c r="P9" s="34">
        <v>20</v>
      </c>
      <c r="Q9" s="34">
        <v>10</v>
      </c>
      <c r="R9" s="34">
        <v>3.2</v>
      </c>
      <c r="S9" s="35">
        <v>0.029</v>
      </c>
      <c r="T9" s="35">
        <v>0.045</v>
      </c>
      <c r="U9" s="36">
        <v>36</v>
      </c>
      <c r="V9" s="35">
        <v>1.62</v>
      </c>
      <c r="W9" s="35">
        <v>2</v>
      </c>
      <c r="X9" s="34">
        <v>34.9</v>
      </c>
      <c r="Y9" s="34">
        <v>22.9</v>
      </c>
      <c r="Z9" s="34">
        <v>21.6</v>
      </c>
      <c r="AA9" s="35">
        <v>0.017</v>
      </c>
      <c r="AB9" s="1" t="s">
        <v>17</v>
      </c>
      <c r="AC9" s="100"/>
      <c r="AD9" s="38">
        <v>0.42</v>
      </c>
      <c r="AE9" s="24" t="s">
        <v>1286</v>
      </c>
      <c r="AF9" s="17" t="s">
        <v>1285</v>
      </c>
      <c r="AG9" s="26"/>
      <c r="AH9" s="27">
        <f t="shared" si="0"/>
        <v>0</v>
      </c>
      <c r="AI9" s="29">
        <f t="shared" si="1"/>
        <v>0</v>
      </c>
      <c r="AJ9" s="28">
        <f t="shared" si="2"/>
        <v>0</v>
      </c>
      <c r="AK9" s="8">
        <v>55008</v>
      </c>
      <c r="AL9" s="8">
        <v>115416</v>
      </c>
      <c r="AM9" s="8">
        <v>134352</v>
      </c>
    </row>
    <row r="10" spans="1:39" ht="12">
      <c r="A10" s="11">
        <v>21005</v>
      </c>
      <c r="B10" s="13" t="s">
        <v>20</v>
      </c>
      <c r="C10" s="14" t="s">
        <v>21</v>
      </c>
      <c r="D10" s="2" t="s">
        <v>22</v>
      </c>
      <c r="E10" s="13" t="s">
        <v>23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20</v>
      </c>
      <c r="L10" s="34">
        <v>10</v>
      </c>
      <c r="M10" s="34">
        <v>0</v>
      </c>
      <c r="N10" s="34">
        <v>0</v>
      </c>
      <c r="O10" s="34">
        <v>0</v>
      </c>
      <c r="P10" s="34">
        <v>20</v>
      </c>
      <c r="Q10" s="34">
        <v>10</v>
      </c>
      <c r="R10" s="34">
        <v>3.7</v>
      </c>
      <c r="S10" s="35">
        <v>0.031</v>
      </c>
      <c r="T10" s="35">
        <v>0.05</v>
      </c>
      <c r="U10" s="36">
        <v>36</v>
      </c>
      <c r="V10" s="35">
        <v>1.8</v>
      </c>
      <c r="W10" s="35">
        <v>2.1</v>
      </c>
      <c r="X10" s="34">
        <v>33</v>
      </c>
      <c r="Y10" s="34">
        <v>24.5</v>
      </c>
      <c r="Z10" s="34">
        <v>21</v>
      </c>
      <c r="AA10" s="35">
        <v>0.017</v>
      </c>
      <c r="AB10" s="1" t="s">
        <v>17</v>
      </c>
      <c r="AC10" s="100"/>
      <c r="AD10" s="38">
        <v>0.48</v>
      </c>
      <c r="AE10" s="24" t="s">
        <v>1287</v>
      </c>
      <c r="AF10" s="17" t="s">
        <v>1285</v>
      </c>
      <c r="AG10" s="26"/>
      <c r="AH10" s="27">
        <f t="shared" si="0"/>
        <v>0</v>
      </c>
      <c r="AI10" s="29">
        <f t="shared" si="1"/>
        <v>0</v>
      </c>
      <c r="AJ10" s="28">
        <f t="shared" si="2"/>
        <v>0</v>
      </c>
      <c r="AK10" s="8">
        <v>57168</v>
      </c>
      <c r="AL10" s="8">
        <v>120456</v>
      </c>
      <c r="AM10" s="8">
        <v>139032</v>
      </c>
    </row>
    <row r="11" spans="1:39" ht="12">
      <c r="A11" s="11">
        <v>21009</v>
      </c>
      <c r="B11" s="13" t="s">
        <v>20</v>
      </c>
      <c r="C11" s="14" t="s">
        <v>24</v>
      </c>
      <c r="D11" s="2" t="s">
        <v>22</v>
      </c>
      <c r="E11" s="13" t="s">
        <v>25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20</v>
      </c>
      <c r="L11" s="34">
        <v>10</v>
      </c>
      <c r="M11" s="34">
        <v>0</v>
      </c>
      <c r="N11" s="34">
        <v>0</v>
      </c>
      <c r="O11" s="34">
        <v>0</v>
      </c>
      <c r="P11" s="34">
        <v>20</v>
      </c>
      <c r="Q11" s="34">
        <v>10</v>
      </c>
      <c r="R11" s="34">
        <v>3.2</v>
      </c>
      <c r="S11" s="35">
        <v>0.028</v>
      </c>
      <c r="T11" s="35">
        <v>0.045</v>
      </c>
      <c r="U11" s="36">
        <v>36</v>
      </c>
      <c r="V11" s="35">
        <v>1.62</v>
      </c>
      <c r="W11" s="35">
        <v>1.93</v>
      </c>
      <c r="X11" s="34">
        <v>33</v>
      </c>
      <c r="Y11" s="34">
        <v>21.5</v>
      </c>
      <c r="Z11" s="34">
        <v>21</v>
      </c>
      <c r="AA11" s="35">
        <v>0.015</v>
      </c>
      <c r="AB11" s="1" t="s">
        <v>17</v>
      </c>
      <c r="AC11" s="100"/>
      <c r="AD11" s="38">
        <v>0.67</v>
      </c>
      <c r="AE11" s="24" t="s">
        <v>1288</v>
      </c>
      <c r="AF11" s="17" t="s">
        <v>1285</v>
      </c>
      <c r="AG11" s="26"/>
      <c r="AH11" s="27">
        <f t="shared" si="0"/>
        <v>0</v>
      </c>
      <c r="AI11" s="29">
        <f t="shared" si="1"/>
        <v>0</v>
      </c>
      <c r="AJ11" s="28">
        <f t="shared" si="2"/>
        <v>0</v>
      </c>
      <c r="AK11" s="8">
        <v>65232</v>
      </c>
      <c r="AL11" s="8">
        <v>135792</v>
      </c>
      <c r="AM11" s="8">
        <v>158688</v>
      </c>
    </row>
    <row r="12" spans="1:39" ht="12">
      <c r="A12" s="11">
        <v>21019</v>
      </c>
      <c r="B12" s="13" t="s">
        <v>26</v>
      </c>
      <c r="C12" s="14" t="s">
        <v>27</v>
      </c>
      <c r="D12" s="2" t="s">
        <v>11</v>
      </c>
      <c r="E12" s="13" t="s">
        <v>28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6</v>
      </c>
      <c r="Q12" s="34">
        <v>20.7</v>
      </c>
      <c r="R12" s="34">
        <v>5.4</v>
      </c>
      <c r="S12" s="35">
        <v>0.03</v>
      </c>
      <c r="T12" s="35">
        <v>0.1</v>
      </c>
      <c r="U12" s="36">
        <v>36</v>
      </c>
      <c r="V12" s="35">
        <v>3.6</v>
      </c>
      <c r="W12" s="35">
        <v>4</v>
      </c>
      <c r="X12" s="34">
        <v>35</v>
      </c>
      <c r="Y12" s="34">
        <v>37.5</v>
      </c>
      <c r="Z12" s="34">
        <v>19.5</v>
      </c>
      <c r="AA12" s="35">
        <v>0.026</v>
      </c>
      <c r="AB12" s="1" t="s">
        <v>29</v>
      </c>
      <c r="AC12" s="100"/>
      <c r="AD12" s="38">
        <v>2.02</v>
      </c>
      <c r="AE12" s="24" t="s">
        <v>1289</v>
      </c>
      <c r="AF12" s="17" t="s">
        <v>1285</v>
      </c>
      <c r="AG12" s="26"/>
      <c r="AH12" s="27">
        <f t="shared" si="0"/>
        <v>0</v>
      </c>
      <c r="AI12" s="29">
        <f t="shared" si="1"/>
        <v>0</v>
      </c>
      <c r="AJ12" s="28">
        <f t="shared" si="2"/>
        <v>0</v>
      </c>
      <c r="AK12" s="8">
        <v>37152</v>
      </c>
      <c r="AL12" s="8">
        <v>78768</v>
      </c>
      <c r="AM12" s="8">
        <v>92664</v>
      </c>
    </row>
    <row r="13" spans="1:39" ht="12">
      <c r="A13" s="11">
        <v>21026</v>
      </c>
      <c r="B13" s="13" t="s">
        <v>26</v>
      </c>
      <c r="C13" s="14" t="s">
        <v>30</v>
      </c>
      <c r="D13" s="2" t="s">
        <v>11</v>
      </c>
      <c r="E13" s="13" t="s">
        <v>31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6</v>
      </c>
      <c r="Q13" s="34">
        <v>20.7</v>
      </c>
      <c r="R13" s="34">
        <v>5.4</v>
      </c>
      <c r="S13" s="35">
        <v>0.042</v>
      </c>
      <c r="T13" s="35">
        <v>0.113</v>
      </c>
      <c r="U13" s="36">
        <v>36</v>
      </c>
      <c r="V13" s="35">
        <v>4.07</v>
      </c>
      <c r="W13" s="35">
        <v>4.45</v>
      </c>
      <c r="X13" s="34">
        <v>35</v>
      </c>
      <c r="Y13" s="34">
        <v>37.5</v>
      </c>
      <c r="Z13" s="34">
        <v>19.5</v>
      </c>
      <c r="AA13" s="35">
        <v>0.026</v>
      </c>
      <c r="AB13" s="1" t="s">
        <v>29</v>
      </c>
      <c r="AC13" s="100"/>
      <c r="AD13" s="38">
        <v>1.76</v>
      </c>
      <c r="AE13" s="24" t="s">
        <v>1290</v>
      </c>
      <c r="AF13" s="17" t="s">
        <v>1285</v>
      </c>
      <c r="AG13" s="26"/>
      <c r="AH13" s="27">
        <f t="shared" si="0"/>
        <v>0</v>
      </c>
      <c r="AI13" s="29">
        <f t="shared" si="1"/>
        <v>0</v>
      </c>
      <c r="AJ13" s="28">
        <f t="shared" si="2"/>
        <v>0</v>
      </c>
      <c r="AK13" s="8">
        <v>37152</v>
      </c>
      <c r="AL13" s="8">
        <v>78768</v>
      </c>
      <c r="AM13" s="8">
        <v>92664</v>
      </c>
    </row>
    <row r="14" spans="1:39" ht="12">
      <c r="A14" s="11">
        <v>21033</v>
      </c>
      <c r="B14" s="13" t="s">
        <v>26</v>
      </c>
      <c r="C14" s="14" t="s">
        <v>32</v>
      </c>
      <c r="D14" s="2" t="s">
        <v>11</v>
      </c>
      <c r="E14" s="13" t="s">
        <v>33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6</v>
      </c>
      <c r="Q14" s="34">
        <v>20.7</v>
      </c>
      <c r="R14" s="34">
        <v>5.4</v>
      </c>
      <c r="S14" s="35">
        <v>0.041</v>
      </c>
      <c r="T14" s="35">
        <v>0.109</v>
      </c>
      <c r="U14" s="36">
        <v>36</v>
      </c>
      <c r="V14" s="35">
        <v>3.92</v>
      </c>
      <c r="W14" s="35">
        <v>4.31</v>
      </c>
      <c r="X14" s="34">
        <v>35</v>
      </c>
      <c r="Y14" s="34">
        <v>37.5</v>
      </c>
      <c r="Z14" s="34">
        <v>19.5</v>
      </c>
      <c r="AA14" s="35">
        <v>0.026</v>
      </c>
      <c r="AB14" s="1" t="s">
        <v>29</v>
      </c>
      <c r="AC14" s="100"/>
      <c r="AD14" s="38">
        <v>1.76</v>
      </c>
      <c r="AE14" s="24" t="s">
        <v>1291</v>
      </c>
      <c r="AF14" s="17" t="s">
        <v>1285</v>
      </c>
      <c r="AG14" s="26"/>
      <c r="AH14" s="27">
        <f t="shared" si="0"/>
        <v>0</v>
      </c>
      <c r="AI14" s="29">
        <f t="shared" si="1"/>
        <v>0</v>
      </c>
      <c r="AJ14" s="28">
        <f t="shared" si="2"/>
        <v>0</v>
      </c>
      <c r="AK14" s="8">
        <v>37152</v>
      </c>
      <c r="AL14" s="8">
        <v>78768</v>
      </c>
      <c r="AM14" s="8">
        <v>92664</v>
      </c>
    </row>
    <row r="15" spans="1:39" ht="12">
      <c r="A15" s="11">
        <v>21044</v>
      </c>
      <c r="B15" s="13" t="s">
        <v>13</v>
      </c>
      <c r="C15" s="14" t="s">
        <v>34</v>
      </c>
      <c r="D15" s="2" t="s">
        <v>15</v>
      </c>
      <c r="E15" s="13" t="s">
        <v>35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17</v>
      </c>
      <c r="L15" s="34">
        <v>15</v>
      </c>
      <c r="M15" s="34">
        <v>0</v>
      </c>
      <c r="N15" s="34">
        <v>0</v>
      </c>
      <c r="O15" s="34">
        <v>0</v>
      </c>
      <c r="P15" s="34">
        <v>17</v>
      </c>
      <c r="Q15" s="34">
        <v>15</v>
      </c>
      <c r="R15" s="34">
        <v>3</v>
      </c>
      <c r="S15" s="35">
        <v>0.017</v>
      </c>
      <c r="T15" s="35">
        <v>0.053</v>
      </c>
      <c r="U15" s="36">
        <v>36</v>
      </c>
      <c r="V15" s="35">
        <v>1.92</v>
      </c>
      <c r="W15" s="35">
        <v>2.26</v>
      </c>
      <c r="X15" s="34">
        <v>40.6</v>
      </c>
      <c r="Y15" s="34">
        <v>24.1</v>
      </c>
      <c r="Z15" s="34">
        <v>18.4</v>
      </c>
      <c r="AA15" s="35">
        <v>0.018</v>
      </c>
      <c r="AB15" s="1" t="s">
        <v>17</v>
      </c>
      <c r="AC15" s="100"/>
      <c r="AD15" s="38">
        <v>0.45</v>
      </c>
      <c r="AE15" s="24" t="s">
        <v>1292</v>
      </c>
      <c r="AF15" s="17" t="s">
        <v>1293</v>
      </c>
      <c r="AG15" s="26"/>
      <c r="AH15" s="27">
        <f t="shared" si="0"/>
        <v>0</v>
      </c>
      <c r="AI15" s="29">
        <f t="shared" si="1"/>
        <v>0</v>
      </c>
      <c r="AJ15" s="28">
        <f t="shared" si="2"/>
        <v>0</v>
      </c>
      <c r="AK15" s="8">
        <v>54072</v>
      </c>
      <c r="AL15" s="8">
        <v>113112</v>
      </c>
      <c r="AM15" s="8">
        <v>131472</v>
      </c>
    </row>
    <row r="16" spans="1:39" ht="12">
      <c r="A16" s="11">
        <v>21045</v>
      </c>
      <c r="B16" s="13" t="s">
        <v>13</v>
      </c>
      <c r="C16" s="14" t="s">
        <v>36</v>
      </c>
      <c r="D16" s="2" t="s">
        <v>15</v>
      </c>
      <c r="E16" s="13" t="s">
        <v>37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20</v>
      </c>
      <c r="L16" s="34">
        <v>10</v>
      </c>
      <c r="M16" s="34">
        <v>0</v>
      </c>
      <c r="N16" s="34">
        <v>0</v>
      </c>
      <c r="O16" s="34">
        <v>0</v>
      </c>
      <c r="P16" s="34">
        <v>20</v>
      </c>
      <c r="Q16" s="34">
        <v>10</v>
      </c>
      <c r="R16" s="34">
        <v>3.7</v>
      </c>
      <c r="S16" s="35">
        <v>0.025</v>
      </c>
      <c r="T16" s="35">
        <v>0.048</v>
      </c>
      <c r="U16" s="36">
        <v>36</v>
      </c>
      <c r="V16" s="35">
        <v>1.73</v>
      </c>
      <c r="W16" s="35">
        <v>2.03</v>
      </c>
      <c r="X16" s="34">
        <v>33.5</v>
      </c>
      <c r="Y16" s="34">
        <v>26</v>
      </c>
      <c r="Z16" s="34">
        <v>21</v>
      </c>
      <c r="AA16" s="35">
        <v>0.018</v>
      </c>
      <c r="AB16" s="1" t="s">
        <v>17</v>
      </c>
      <c r="AC16" s="100"/>
      <c r="AD16" s="38">
        <v>0.9</v>
      </c>
      <c r="AE16" s="24" t="s">
        <v>1294</v>
      </c>
      <c r="AF16" s="17" t="s">
        <v>1285</v>
      </c>
      <c r="AG16" s="26"/>
      <c r="AH16" s="27">
        <f t="shared" si="0"/>
        <v>0</v>
      </c>
      <c r="AI16" s="29">
        <f t="shared" si="1"/>
        <v>0</v>
      </c>
      <c r="AJ16" s="28">
        <f t="shared" si="2"/>
        <v>0</v>
      </c>
      <c r="AK16" s="8">
        <v>52776</v>
      </c>
      <c r="AL16" s="8">
        <v>111708</v>
      </c>
      <c r="AM16" s="8">
        <v>129528</v>
      </c>
    </row>
    <row r="17" spans="1:39" ht="12">
      <c r="A17" s="11">
        <v>21047</v>
      </c>
      <c r="B17" s="13" t="s">
        <v>13</v>
      </c>
      <c r="C17" s="14" t="s">
        <v>38</v>
      </c>
      <c r="D17" s="2" t="s">
        <v>15</v>
      </c>
      <c r="E17" s="13" t="s">
        <v>39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20.5</v>
      </c>
      <c r="Q17" s="34">
        <v>16.8</v>
      </c>
      <c r="R17" s="34">
        <v>3.6</v>
      </c>
      <c r="S17" s="35">
        <v>0.037</v>
      </c>
      <c r="T17" s="35">
        <v>0.07</v>
      </c>
      <c r="U17" s="36">
        <v>36</v>
      </c>
      <c r="V17" s="35">
        <v>2.29</v>
      </c>
      <c r="W17" s="35">
        <v>2.69</v>
      </c>
      <c r="X17" s="34">
        <v>45.7</v>
      </c>
      <c r="Y17" s="34">
        <v>29.9</v>
      </c>
      <c r="Z17" s="34">
        <v>21</v>
      </c>
      <c r="AA17" s="35">
        <v>0.029</v>
      </c>
      <c r="AB17" s="1" t="s">
        <v>40</v>
      </c>
      <c r="AC17" s="100"/>
      <c r="AD17" s="38">
        <v>1.11</v>
      </c>
      <c r="AE17" s="24" t="s">
        <v>1295</v>
      </c>
      <c r="AF17" s="17" t="s">
        <v>1296</v>
      </c>
      <c r="AG17" s="26"/>
      <c r="AH17" s="27">
        <f t="shared" si="0"/>
        <v>0</v>
      </c>
      <c r="AI17" s="29">
        <f t="shared" si="1"/>
        <v>0</v>
      </c>
      <c r="AJ17" s="28">
        <f t="shared" si="2"/>
        <v>0</v>
      </c>
      <c r="AK17" s="8">
        <v>33552</v>
      </c>
      <c r="AL17" s="8">
        <v>69228</v>
      </c>
      <c r="AM17" s="8">
        <v>80280</v>
      </c>
    </row>
    <row r="18" spans="1:39" ht="12">
      <c r="A18" s="11">
        <v>21048</v>
      </c>
      <c r="B18" s="13" t="s">
        <v>20</v>
      </c>
      <c r="C18" s="14" t="s">
        <v>41</v>
      </c>
      <c r="D18" s="2" t="s">
        <v>22</v>
      </c>
      <c r="E18" s="13" t="s">
        <v>42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20</v>
      </c>
      <c r="L18" s="34">
        <v>10</v>
      </c>
      <c r="M18" s="34">
        <v>0</v>
      </c>
      <c r="N18" s="34">
        <v>0</v>
      </c>
      <c r="O18" s="34">
        <v>0</v>
      </c>
      <c r="P18" s="34">
        <v>20</v>
      </c>
      <c r="Q18" s="34">
        <v>10</v>
      </c>
      <c r="R18" s="34">
        <v>3.7</v>
      </c>
      <c r="S18" s="35">
        <v>0.024</v>
      </c>
      <c r="T18" s="35">
        <v>0.042</v>
      </c>
      <c r="U18" s="36">
        <v>36</v>
      </c>
      <c r="V18" s="35">
        <v>1.52</v>
      </c>
      <c r="W18" s="35">
        <v>1.83</v>
      </c>
      <c r="X18" s="34">
        <v>34.9</v>
      </c>
      <c r="Y18" s="34">
        <v>22.9</v>
      </c>
      <c r="Z18" s="34">
        <v>21</v>
      </c>
      <c r="AA18" s="35">
        <v>0.017</v>
      </c>
      <c r="AB18" s="1" t="s">
        <v>17</v>
      </c>
      <c r="AC18" s="100"/>
      <c r="AD18" s="38">
        <v>0.42</v>
      </c>
      <c r="AE18" s="24" t="s">
        <v>1297</v>
      </c>
      <c r="AF18" s="17" t="s">
        <v>1285</v>
      </c>
      <c r="AG18" s="26"/>
      <c r="AH18" s="27">
        <f t="shared" si="0"/>
        <v>0</v>
      </c>
      <c r="AI18" s="29">
        <f t="shared" si="1"/>
        <v>0</v>
      </c>
      <c r="AJ18" s="28">
        <f t="shared" si="2"/>
        <v>0</v>
      </c>
      <c r="AK18" s="8">
        <v>57132</v>
      </c>
      <c r="AL18" s="8">
        <v>120312</v>
      </c>
      <c r="AM18" s="8">
        <v>140832</v>
      </c>
    </row>
    <row r="19" spans="1:39" ht="12">
      <c r="A19" s="11">
        <v>21049</v>
      </c>
      <c r="B19" s="13" t="s">
        <v>20</v>
      </c>
      <c r="C19" s="14" t="s">
        <v>43</v>
      </c>
      <c r="D19" s="2" t="s">
        <v>22</v>
      </c>
      <c r="E19" s="13" t="s">
        <v>44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20</v>
      </c>
      <c r="L19" s="34">
        <v>10</v>
      </c>
      <c r="M19" s="34">
        <v>0</v>
      </c>
      <c r="N19" s="34">
        <v>0</v>
      </c>
      <c r="O19" s="34">
        <v>0</v>
      </c>
      <c r="P19" s="34">
        <v>20</v>
      </c>
      <c r="Q19" s="34">
        <v>10</v>
      </c>
      <c r="R19" s="34">
        <v>3.5</v>
      </c>
      <c r="S19" s="35">
        <v>0.033</v>
      </c>
      <c r="T19" s="35">
        <v>0.055</v>
      </c>
      <c r="U19" s="36">
        <v>36</v>
      </c>
      <c r="V19" s="35">
        <v>1.98</v>
      </c>
      <c r="W19" s="35">
        <v>2.28</v>
      </c>
      <c r="X19" s="34">
        <v>32.5</v>
      </c>
      <c r="Y19" s="34">
        <v>23.5</v>
      </c>
      <c r="Z19" s="34">
        <v>21</v>
      </c>
      <c r="AA19" s="35">
        <v>0.016</v>
      </c>
      <c r="AB19" s="1" t="s">
        <v>17</v>
      </c>
      <c r="AC19" s="100"/>
      <c r="AD19" s="38">
        <v>0.98</v>
      </c>
      <c r="AE19" s="24" t="s">
        <v>1298</v>
      </c>
      <c r="AF19" s="17" t="s">
        <v>1285</v>
      </c>
      <c r="AG19" s="26"/>
      <c r="AH19" s="27">
        <f t="shared" si="0"/>
        <v>0</v>
      </c>
      <c r="AI19" s="29">
        <f t="shared" si="1"/>
        <v>0</v>
      </c>
      <c r="AJ19" s="28">
        <f t="shared" si="2"/>
        <v>0</v>
      </c>
      <c r="AK19" s="8">
        <v>60732</v>
      </c>
      <c r="AL19" s="8">
        <v>126432</v>
      </c>
      <c r="AM19" s="8">
        <v>146592</v>
      </c>
    </row>
    <row r="20" spans="1:39" ht="12">
      <c r="A20" s="11">
        <v>21051</v>
      </c>
      <c r="B20" s="13" t="s">
        <v>45</v>
      </c>
      <c r="C20" s="14" t="s">
        <v>46</v>
      </c>
      <c r="D20" s="2" t="s">
        <v>47</v>
      </c>
      <c r="E20" s="13" t="s">
        <v>48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6</v>
      </c>
      <c r="Q20" s="34">
        <v>20.7</v>
      </c>
      <c r="R20" s="34">
        <v>5.4</v>
      </c>
      <c r="S20" s="35">
        <v>0.035</v>
      </c>
      <c r="T20" s="35">
        <v>0.111</v>
      </c>
      <c r="U20" s="36">
        <v>36</v>
      </c>
      <c r="V20" s="35">
        <v>4</v>
      </c>
      <c r="W20" s="35">
        <v>4.39</v>
      </c>
      <c r="X20" s="34">
        <v>35</v>
      </c>
      <c r="Y20" s="34">
        <v>37.5</v>
      </c>
      <c r="Z20" s="34">
        <v>19.5</v>
      </c>
      <c r="AA20" s="35">
        <v>0.026</v>
      </c>
      <c r="AB20" s="1" t="s">
        <v>29</v>
      </c>
      <c r="AC20" s="100"/>
      <c r="AD20" s="38">
        <v>1.31</v>
      </c>
      <c r="AE20" s="24" t="s">
        <v>1299</v>
      </c>
      <c r="AF20" s="17" t="s">
        <v>1285</v>
      </c>
      <c r="AG20" s="26"/>
      <c r="AH20" s="27">
        <f t="shared" si="0"/>
        <v>0</v>
      </c>
      <c r="AI20" s="29">
        <f t="shared" si="1"/>
        <v>0</v>
      </c>
      <c r="AJ20" s="28">
        <f t="shared" si="2"/>
        <v>0</v>
      </c>
      <c r="AK20" s="8">
        <v>37152</v>
      </c>
      <c r="AL20" s="8">
        <v>78768</v>
      </c>
      <c r="AM20" s="8">
        <v>92664</v>
      </c>
    </row>
    <row r="21" spans="1:39" ht="12">
      <c r="A21" s="11">
        <v>21052</v>
      </c>
      <c r="B21" s="13" t="s">
        <v>45</v>
      </c>
      <c r="C21" s="14" t="s">
        <v>49</v>
      </c>
      <c r="D21" s="2" t="s">
        <v>47</v>
      </c>
      <c r="E21" s="13" t="s">
        <v>50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6</v>
      </c>
      <c r="Q21" s="34">
        <v>20.7</v>
      </c>
      <c r="R21" s="34">
        <v>5.4</v>
      </c>
      <c r="S21" s="35">
        <v>0.045</v>
      </c>
      <c r="T21" s="35">
        <v>0.115</v>
      </c>
      <c r="U21" s="36">
        <v>36</v>
      </c>
      <c r="V21" s="35">
        <v>4.14</v>
      </c>
      <c r="W21" s="35">
        <v>4.53</v>
      </c>
      <c r="X21" s="34">
        <v>35</v>
      </c>
      <c r="Y21" s="34">
        <v>37.5</v>
      </c>
      <c r="Z21" s="34">
        <v>19.5</v>
      </c>
      <c r="AA21" s="35">
        <v>0.026</v>
      </c>
      <c r="AB21" s="1" t="s">
        <v>29</v>
      </c>
      <c r="AC21" s="100"/>
      <c r="AD21" s="38">
        <v>1.37</v>
      </c>
      <c r="AE21" s="24" t="s">
        <v>1300</v>
      </c>
      <c r="AF21" s="17" t="s">
        <v>1285</v>
      </c>
      <c r="AG21" s="26"/>
      <c r="AH21" s="27">
        <f t="shared" si="0"/>
        <v>0</v>
      </c>
      <c r="AI21" s="29">
        <f t="shared" si="1"/>
        <v>0</v>
      </c>
      <c r="AJ21" s="28">
        <f t="shared" si="2"/>
        <v>0</v>
      </c>
      <c r="AK21" s="8">
        <v>37152</v>
      </c>
      <c r="AL21" s="8">
        <v>78768</v>
      </c>
      <c r="AM21" s="8">
        <v>92664</v>
      </c>
    </row>
    <row r="22" spans="1:39" ht="12">
      <c r="A22" s="11">
        <v>21053</v>
      </c>
      <c r="B22" s="13" t="s">
        <v>45</v>
      </c>
      <c r="C22" s="14" t="s">
        <v>51</v>
      </c>
      <c r="D22" s="2" t="s">
        <v>47</v>
      </c>
      <c r="E22" s="13" t="s">
        <v>52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6</v>
      </c>
      <c r="Q22" s="34">
        <v>20.7</v>
      </c>
      <c r="R22" s="34">
        <v>5.4</v>
      </c>
      <c r="S22" s="35">
        <v>0.036</v>
      </c>
      <c r="T22" s="35">
        <v>0.107</v>
      </c>
      <c r="U22" s="36">
        <v>36</v>
      </c>
      <c r="V22" s="35">
        <v>3.85</v>
      </c>
      <c r="W22" s="35">
        <v>4.24</v>
      </c>
      <c r="X22" s="34">
        <v>35</v>
      </c>
      <c r="Y22" s="34">
        <v>37.5</v>
      </c>
      <c r="Z22" s="34">
        <v>19.5</v>
      </c>
      <c r="AA22" s="35">
        <v>0.026</v>
      </c>
      <c r="AB22" s="1" t="s">
        <v>29</v>
      </c>
      <c r="AC22" s="100"/>
      <c r="AD22" s="38">
        <v>1.43</v>
      </c>
      <c r="AE22" s="24" t="s">
        <v>1301</v>
      </c>
      <c r="AF22" s="17" t="s">
        <v>1285</v>
      </c>
      <c r="AG22" s="26"/>
      <c r="AH22" s="27">
        <f t="shared" si="0"/>
        <v>0</v>
      </c>
      <c r="AI22" s="29">
        <f t="shared" si="1"/>
        <v>0</v>
      </c>
      <c r="AJ22" s="28">
        <f t="shared" si="2"/>
        <v>0</v>
      </c>
      <c r="AK22" s="8">
        <v>37152</v>
      </c>
      <c r="AL22" s="8">
        <v>78768</v>
      </c>
      <c r="AM22" s="8">
        <v>92664</v>
      </c>
    </row>
    <row r="23" spans="1:39" ht="12">
      <c r="A23" s="11">
        <v>21054</v>
      </c>
      <c r="B23" s="13" t="s">
        <v>45</v>
      </c>
      <c r="C23" s="14" t="s">
        <v>53</v>
      </c>
      <c r="D23" s="2" t="s">
        <v>47</v>
      </c>
      <c r="E23" s="13" t="s">
        <v>54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6</v>
      </c>
      <c r="Q23" s="34">
        <v>20.7</v>
      </c>
      <c r="R23" s="34">
        <v>5.4</v>
      </c>
      <c r="S23" s="35">
        <v>0.037</v>
      </c>
      <c r="T23" s="35">
        <v>0.105</v>
      </c>
      <c r="U23" s="36">
        <v>36</v>
      </c>
      <c r="V23" s="35">
        <v>3.78</v>
      </c>
      <c r="W23" s="35">
        <v>4.17</v>
      </c>
      <c r="X23" s="34">
        <v>35</v>
      </c>
      <c r="Y23" s="34">
        <v>37.5</v>
      </c>
      <c r="Z23" s="34">
        <v>19.5</v>
      </c>
      <c r="AA23" s="35">
        <v>0.026</v>
      </c>
      <c r="AB23" s="1" t="s">
        <v>29</v>
      </c>
      <c r="AC23" s="100"/>
      <c r="AD23" s="38">
        <v>1.43</v>
      </c>
      <c r="AE23" s="24" t="s">
        <v>1302</v>
      </c>
      <c r="AF23" s="17" t="s">
        <v>1285</v>
      </c>
      <c r="AG23" s="26"/>
      <c r="AH23" s="27">
        <f t="shared" si="0"/>
        <v>0</v>
      </c>
      <c r="AI23" s="29">
        <f t="shared" si="1"/>
        <v>0</v>
      </c>
      <c r="AJ23" s="28">
        <f t="shared" si="2"/>
        <v>0</v>
      </c>
      <c r="AK23" s="8">
        <v>37152</v>
      </c>
      <c r="AL23" s="8">
        <v>78768</v>
      </c>
      <c r="AM23" s="8">
        <v>92664</v>
      </c>
    </row>
    <row r="24" spans="1:39" ht="12">
      <c r="A24" s="11">
        <v>21055</v>
      </c>
      <c r="B24" s="13" t="s">
        <v>26</v>
      </c>
      <c r="C24" s="14" t="s">
        <v>55</v>
      </c>
      <c r="D24" s="2" t="s">
        <v>11</v>
      </c>
      <c r="E24" s="13" t="s">
        <v>56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6</v>
      </c>
      <c r="Q24" s="34">
        <v>20.7</v>
      </c>
      <c r="R24" s="34">
        <v>5.4</v>
      </c>
      <c r="S24" s="35">
        <v>0.047</v>
      </c>
      <c r="T24" s="35">
        <v>0.12</v>
      </c>
      <c r="U24" s="36">
        <v>36</v>
      </c>
      <c r="V24" s="35">
        <v>4.32</v>
      </c>
      <c r="W24" s="35">
        <v>4.71</v>
      </c>
      <c r="X24" s="34">
        <v>35</v>
      </c>
      <c r="Y24" s="34">
        <v>37.5</v>
      </c>
      <c r="Z24" s="34">
        <v>19.5</v>
      </c>
      <c r="AA24" s="35">
        <v>0.026</v>
      </c>
      <c r="AB24" s="1" t="s">
        <v>29</v>
      </c>
      <c r="AC24" s="100"/>
      <c r="AD24" s="38">
        <v>1.88</v>
      </c>
      <c r="AE24" s="24" t="s">
        <v>1303</v>
      </c>
      <c r="AF24" s="17" t="s">
        <v>1285</v>
      </c>
      <c r="AG24" s="26"/>
      <c r="AH24" s="27">
        <f t="shared" si="0"/>
        <v>0</v>
      </c>
      <c r="AI24" s="29">
        <f t="shared" si="1"/>
        <v>0</v>
      </c>
      <c r="AJ24" s="28">
        <f t="shared" si="2"/>
        <v>0</v>
      </c>
      <c r="AK24" s="8">
        <v>37152</v>
      </c>
      <c r="AL24" s="8">
        <v>78768</v>
      </c>
      <c r="AM24" s="8">
        <v>92664</v>
      </c>
    </row>
    <row r="25" spans="1:39" ht="12">
      <c r="A25" s="11">
        <v>22006</v>
      </c>
      <c r="B25" s="13" t="s">
        <v>57</v>
      </c>
      <c r="C25" s="14" t="s">
        <v>58</v>
      </c>
      <c r="D25" s="2" t="s">
        <v>47</v>
      </c>
      <c r="E25" s="13" t="s">
        <v>59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20.5</v>
      </c>
      <c r="L25" s="34">
        <v>16</v>
      </c>
      <c r="M25" s="34">
        <v>0</v>
      </c>
      <c r="N25" s="34">
        <v>0</v>
      </c>
      <c r="O25" s="34">
        <v>0</v>
      </c>
      <c r="P25" s="34">
        <v>22</v>
      </c>
      <c r="Q25" s="34">
        <v>18</v>
      </c>
      <c r="R25" s="34">
        <v>6</v>
      </c>
      <c r="S25" s="35">
        <v>0.064</v>
      </c>
      <c r="T25" s="35">
        <v>0.113</v>
      </c>
      <c r="U25" s="36">
        <v>12</v>
      </c>
      <c r="V25" s="35">
        <v>1.36</v>
      </c>
      <c r="W25" s="35">
        <v>1.87</v>
      </c>
      <c r="X25" s="34">
        <v>45.3</v>
      </c>
      <c r="Y25" s="34">
        <v>19.5</v>
      </c>
      <c r="Z25" s="34">
        <v>31.5</v>
      </c>
      <c r="AA25" s="35">
        <v>0.028</v>
      </c>
      <c r="AB25" s="1" t="s">
        <v>60</v>
      </c>
      <c r="AC25" s="100"/>
      <c r="AD25" s="38">
        <v>2.43</v>
      </c>
      <c r="AE25" s="24" t="s">
        <v>1304</v>
      </c>
      <c r="AF25" s="17" t="s">
        <v>1285</v>
      </c>
      <c r="AG25" s="26"/>
      <c r="AH25" s="27">
        <f t="shared" si="0"/>
        <v>0</v>
      </c>
      <c r="AI25" s="29">
        <f t="shared" si="1"/>
        <v>0</v>
      </c>
      <c r="AJ25" s="28">
        <f t="shared" si="2"/>
        <v>0</v>
      </c>
      <c r="AK25" s="8">
        <v>11616</v>
      </c>
      <c r="AL25" s="8">
        <v>24264</v>
      </c>
      <c r="AM25" s="8">
        <v>28296</v>
      </c>
    </row>
    <row r="26" spans="1:39" ht="12">
      <c r="A26" s="11">
        <v>22011</v>
      </c>
      <c r="B26" s="13" t="s">
        <v>61</v>
      </c>
      <c r="C26" s="14" t="s">
        <v>62</v>
      </c>
      <c r="D26" s="2" t="s">
        <v>15</v>
      </c>
      <c r="E26" s="13" t="s">
        <v>63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16</v>
      </c>
      <c r="L26" s="34">
        <v>15</v>
      </c>
      <c r="M26" s="34">
        <v>0</v>
      </c>
      <c r="N26" s="34">
        <v>0</v>
      </c>
      <c r="O26" s="34">
        <v>0</v>
      </c>
      <c r="P26" s="34">
        <v>18</v>
      </c>
      <c r="Q26" s="34">
        <v>17</v>
      </c>
      <c r="R26" s="34">
        <v>7.4</v>
      </c>
      <c r="S26" s="35">
        <v>0.062</v>
      </c>
      <c r="T26" s="35">
        <v>0.106</v>
      </c>
      <c r="U26" s="36">
        <v>24</v>
      </c>
      <c r="V26" s="35">
        <v>2.54</v>
      </c>
      <c r="W26" s="35">
        <v>3.42</v>
      </c>
      <c r="X26" s="34">
        <v>43</v>
      </c>
      <c r="Y26" s="34">
        <v>24.5</v>
      </c>
      <c r="Z26" s="34">
        <v>36.5</v>
      </c>
      <c r="AA26" s="35">
        <v>0.038</v>
      </c>
      <c r="AB26" s="1" t="s">
        <v>40</v>
      </c>
      <c r="AC26" s="100"/>
      <c r="AD26" s="38">
        <v>0.94</v>
      </c>
      <c r="AE26" s="24" t="s">
        <v>1305</v>
      </c>
      <c r="AF26" s="17" t="s">
        <v>1285</v>
      </c>
      <c r="AG26" s="26"/>
      <c r="AH26" s="27">
        <f t="shared" si="0"/>
        <v>0</v>
      </c>
      <c r="AI26" s="29">
        <f t="shared" si="1"/>
        <v>0</v>
      </c>
      <c r="AJ26" s="28">
        <f t="shared" si="2"/>
        <v>0</v>
      </c>
      <c r="AK26" s="8">
        <v>16608</v>
      </c>
      <c r="AL26" s="8">
        <v>35328</v>
      </c>
      <c r="AM26" s="8">
        <v>41328</v>
      </c>
    </row>
    <row r="27" spans="1:39" ht="12">
      <c r="A27" s="11">
        <v>22016</v>
      </c>
      <c r="B27" s="13" t="s">
        <v>64</v>
      </c>
      <c r="C27" s="14" t="s">
        <v>65</v>
      </c>
      <c r="D27" s="2" t="s">
        <v>11</v>
      </c>
      <c r="E27" s="13" t="s">
        <v>66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20.5</v>
      </c>
      <c r="L27" s="34">
        <v>16</v>
      </c>
      <c r="M27" s="34">
        <v>0</v>
      </c>
      <c r="N27" s="34">
        <v>0</v>
      </c>
      <c r="O27" s="34">
        <v>0</v>
      </c>
      <c r="P27" s="34">
        <v>22.5</v>
      </c>
      <c r="Q27" s="34">
        <v>18</v>
      </c>
      <c r="R27" s="34">
        <v>8.5</v>
      </c>
      <c r="S27" s="35">
        <v>0.216</v>
      </c>
      <c r="T27" s="35">
        <v>0.28</v>
      </c>
      <c r="U27" s="36">
        <v>12</v>
      </c>
      <c r="V27" s="35">
        <v>3.36</v>
      </c>
      <c r="W27" s="35">
        <v>4.01</v>
      </c>
      <c r="X27" s="34">
        <v>46</v>
      </c>
      <c r="Y27" s="34">
        <v>28</v>
      </c>
      <c r="Z27" s="34">
        <v>31.5</v>
      </c>
      <c r="AA27" s="35">
        <v>0.041</v>
      </c>
      <c r="AB27" s="1" t="s">
        <v>60</v>
      </c>
      <c r="AC27" s="100"/>
      <c r="AD27" s="38">
        <v>2.95</v>
      </c>
      <c r="AE27" s="24" t="s">
        <v>1306</v>
      </c>
      <c r="AF27" s="17" t="s">
        <v>1285</v>
      </c>
      <c r="AG27" s="26"/>
      <c r="AH27" s="27">
        <f t="shared" si="0"/>
        <v>0</v>
      </c>
      <c r="AI27" s="29">
        <f t="shared" si="1"/>
        <v>0</v>
      </c>
      <c r="AJ27" s="28">
        <f t="shared" si="2"/>
        <v>0</v>
      </c>
      <c r="AK27" s="8">
        <v>7944</v>
      </c>
      <c r="AL27" s="8">
        <v>16776</v>
      </c>
      <c r="AM27" s="8">
        <v>19392</v>
      </c>
    </row>
    <row r="28" spans="1:39" ht="12">
      <c r="A28" s="11">
        <v>22018</v>
      </c>
      <c r="B28" s="13" t="s">
        <v>64</v>
      </c>
      <c r="C28" s="14" t="s">
        <v>67</v>
      </c>
      <c r="D28" s="2" t="s">
        <v>11</v>
      </c>
      <c r="E28" s="13" t="s">
        <v>68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20.5</v>
      </c>
      <c r="L28" s="34">
        <v>16</v>
      </c>
      <c r="M28" s="34">
        <v>0</v>
      </c>
      <c r="N28" s="34">
        <v>0</v>
      </c>
      <c r="O28" s="34">
        <v>0</v>
      </c>
      <c r="P28" s="34">
        <v>22.5</v>
      </c>
      <c r="Q28" s="34">
        <v>18</v>
      </c>
      <c r="R28" s="34">
        <v>8.5</v>
      </c>
      <c r="S28" s="35">
        <v>0.234</v>
      </c>
      <c r="T28" s="35">
        <v>0.297</v>
      </c>
      <c r="U28" s="36">
        <v>12</v>
      </c>
      <c r="V28" s="35">
        <v>3.56</v>
      </c>
      <c r="W28" s="35">
        <v>4.21</v>
      </c>
      <c r="X28" s="34">
        <v>46</v>
      </c>
      <c r="Y28" s="34">
        <v>28</v>
      </c>
      <c r="Z28" s="34">
        <v>31.5</v>
      </c>
      <c r="AA28" s="35">
        <v>0.041</v>
      </c>
      <c r="AB28" s="1" t="s">
        <v>60</v>
      </c>
      <c r="AC28" s="100"/>
      <c r="AD28" s="38">
        <v>5.28</v>
      </c>
      <c r="AE28" s="24" t="s">
        <v>1307</v>
      </c>
      <c r="AF28" s="17" t="s">
        <v>1285</v>
      </c>
      <c r="AG28" s="26"/>
      <c r="AH28" s="27">
        <f t="shared" si="0"/>
        <v>0</v>
      </c>
      <c r="AI28" s="29">
        <f t="shared" si="1"/>
        <v>0</v>
      </c>
      <c r="AJ28" s="28">
        <f t="shared" si="2"/>
        <v>0</v>
      </c>
      <c r="AK28" s="8">
        <v>7944</v>
      </c>
      <c r="AL28" s="8">
        <v>16776</v>
      </c>
      <c r="AM28" s="8">
        <v>19392</v>
      </c>
    </row>
    <row r="29" spans="1:39" ht="12">
      <c r="A29" s="11">
        <v>22023</v>
      </c>
      <c r="B29" s="13" t="s">
        <v>61</v>
      </c>
      <c r="C29" s="14" t="s">
        <v>69</v>
      </c>
      <c r="D29" s="2" t="s">
        <v>15</v>
      </c>
      <c r="E29" s="13" t="s">
        <v>70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16</v>
      </c>
      <c r="L29" s="34">
        <v>15</v>
      </c>
      <c r="M29" s="34">
        <v>0</v>
      </c>
      <c r="N29" s="34">
        <v>0</v>
      </c>
      <c r="O29" s="34">
        <v>0</v>
      </c>
      <c r="P29" s="34">
        <v>18</v>
      </c>
      <c r="Q29" s="34">
        <v>17</v>
      </c>
      <c r="R29" s="34">
        <v>5.8</v>
      </c>
      <c r="S29" s="35">
        <v>0.06</v>
      </c>
      <c r="T29" s="35">
        <v>0.086</v>
      </c>
      <c r="U29" s="36">
        <v>24</v>
      </c>
      <c r="V29" s="35">
        <v>2.06</v>
      </c>
      <c r="W29" s="35">
        <v>2.6</v>
      </c>
      <c r="X29" s="34">
        <v>43</v>
      </c>
      <c r="Y29" s="34">
        <v>22</v>
      </c>
      <c r="Z29" s="34">
        <v>36.5</v>
      </c>
      <c r="AA29" s="35">
        <v>0.035</v>
      </c>
      <c r="AB29" s="1" t="s">
        <v>40</v>
      </c>
      <c r="AC29" s="100"/>
      <c r="AD29" s="38">
        <v>0.97</v>
      </c>
      <c r="AE29" s="24" t="s">
        <v>1308</v>
      </c>
      <c r="AF29" s="17" t="s">
        <v>1285</v>
      </c>
      <c r="AG29" s="26"/>
      <c r="AH29" s="27">
        <f t="shared" si="0"/>
        <v>0</v>
      </c>
      <c r="AI29" s="29">
        <f t="shared" si="1"/>
        <v>0</v>
      </c>
      <c r="AJ29" s="28">
        <f t="shared" si="2"/>
        <v>0</v>
      </c>
      <c r="AK29" s="8">
        <v>18768</v>
      </c>
      <c r="AL29" s="8">
        <v>39360</v>
      </c>
      <c r="AM29" s="8">
        <v>45672</v>
      </c>
    </row>
    <row r="30" spans="1:39" ht="12">
      <c r="A30" s="11">
        <v>22024</v>
      </c>
      <c r="B30" s="13" t="s">
        <v>71</v>
      </c>
      <c r="C30" s="14" t="s">
        <v>72</v>
      </c>
      <c r="D30" s="2" t="s">
        <v>22</v>
      </c>
      <c r="E30" s="13" t="s">
        <v>73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20.5</v>
      </c>
      <c r="L30" s="34">
        <v>16</v>
      </c>
      <c r="M30" s="34">
        <v>0</v>
      </c>
      <c r="N30" s="34">
        <v>0</v>
      </c>
      <c r="O30" s="34">
        <v>0</v>
      </c>
      <c r="P30" s="34">
        <v>22</v>
      </c>
      <c r="Q30" s="34">
        <v>18</v>
      </c>
      <c r="R30" s="34">
        <v>6</v>
      </c>
      <c r="S30" s="35">
        <v>0.093</v>
      </c>
      <c r="T30" s="35">
        <v>0.14</v>
      </c>
      <c r="U30" s="36">
        <v>12</v>
      </c>
      <c r="V30" s="35">
        <v>1.68</v>
      </c>
      <c r="W30" s="35">
        <v>2.2</v>
      </c>
      <c r="X30" s="34">
        <v>45.3</v>
      </c>
      <c r="Y30" s="34">
        <v>19.5</v>
      </c>
      <c r="Z30" s="34">
        <v>31.5</v>
      </c>
      <c r="AA30" s="35">
        <v>0.028</v>
      </c>
      <c r="AB30" s="1" t="s">
        <v>60</v>
      </c>
      <c r="AC30" s="100"/>
      <c r="AD30" s="38">
        <v>1.13</v>
      </c>
      <c r="AE30" s="24" t="s">
        <v>1309</v>
      </c>
      <c r="AF30" s="17" t="s">
        <v>1285</v>
      </c>
      <c r="AG30" s="26"/>
      <c r="AH30" s="27">
        <f t="shared" si="0"/>
        <v>0</v>
      </c>
      <c r="AI30" s="29">
        <f t="shared" si="1"/>
        <v>0</v>
      </c>
      <c r="AJ30" s="28">
        <f t="shared" si="2"/>
        <v>0</v>
      </c>
      <c r="AK30" s="8">
        <v>11664</v>
      </c>
      <c r="AL30" s="8">
        <v>24384</v>
      </c>
      <c r="AM30" s="8">
        <v>28392</v>
      </c>
    </row>
    <row r="31" spans="1:39" ht="12">
      <c r="A31" s="11">
        <v>22025</v>
      </c>
      <c r="B31" s="13" t="s">
        <v>71</v>
      </c>
      <c r="C31" s="14" t="s">
        <v>74</v>
      </c>
      <c r="D31" s="2" t="s">
        <v>22</v>
      </c>
      <c r="E31" s="13" t="s">
        <v>75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20.5</v>
      </c>
      <c r="L31" s="34">
        <v>16</v>
      </c>
      <c r="M31" s="34">
        <v>0</v>
      </c>
      <c r="N31" s="34">
        <v>0</v>
      </c>
      <c r="O31" s="34">
        <v>0</v>
      </c>
      <c r="P31" s="34">
        <v>22</v>
      </c>
      <c r="Q31" s="34">
        <v>18</v>
      </c>
      <c r="R31" s="34">
        <v>6</v>
      </c>
      <c r="S31" s="35">
        <v>0.111</v>
      </c>
      <c r="T31" s="35">
        <v>0.154</v>
      </c>
      <c r="U31" s="36">
        <v>12</v>
      </c>
      <c r="V31" s="35">
        <v>1.85</v>
      </c>
      <c r="W31" s="35">
        <v>2.36</v>
      </c>
      <c r="X31" s="34">
        <v>45.3</v>
      </c>
      <c r="Y31" s="34">
        <v>19.5</v>
      </c>
      <c r="Z31" s="34">
        <v>31.5</v>
      </c>
      <c r="AA31" s="35">
        <v>0.028</v>
      </c>
      <c r="AB31" s="1" t="s">
        <v>60</v>
      </c>
      <c r="AC31" s="100"/>
      <c r="AD31" s="38">
        <v>1.52</v>
      </c>
      <c r="AE31" s="24" t="s">
        <v>1310</v>
      </c>
      <c r="AF31" s="17" t="s">
        <v>1285</v>
      </c>
      <c r="AG31" s="26"/>
      <c r="AH31" s="27">
        <f t="shared" si="0"/>
        <v>0</v>
      </c>
      <c r="AI31" s="29">
        <f t="shared" si="1"/>
        <v>0</v>
      </c>
      <c r="AJ31" s="28">
        <f t="shared" si="2"/>
        <v>0</v>
      </c>
      <c r="AK31" s="8">
        <v>11664</v>
      </c>
      <c r="AL31" s="8">
        <v>24384</v>
      </c>
      <c r="AM31" s="8">
        <v>28392</v>
      </c>
    </row>
    <row r="32" spans="1:39" ht="12">
      <c r="A32" s="11">
        <v>22029</v>
      </c>
      <c r="B32" s="13" t="s">
        <v>61</v>
      </c>
      <c r="C32" s="14" t="s">
        <v>76</v>
      </c>
      <c r="D32" s="2" t="s">
        <v>15</v>
      </c>
      <c r="E32" s="13" t="s">
        <v>77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16</v>
      </c>
      <c r="L32" s="34">
        <v>15</v>
      </c>
      <c r="M32" s="34">
        <v>0</v>
      </c>
      <c r="N32" s="34">
        <v>0</v>
      </c>
      <c r="O32" s="34">
        <v>0</v>
      </c>
      <c r="P32" s="34">
        <v>18</v>
      </c>
      <c r="Q32" s="34">
        <v>17</v>
      </c>
      <c r="R32" s="34">
        <v>6.8</v>
      </c>
      <c r="S32" s="35">
        <v>0.066</v>
      </c>
      <c r="T32" s="35">
        <v>0.092</v>
      </c>
      <c r="U32" s="36">
        <v>24</v>
      </c>
      <c r="V32" s="35">
        <v>2.21</v>
      </c>
      <c r="W32" s="35">
        <v>2.76</v>
      </c>
      <c r="X32" s="34">
        <v>43</v>
      </c>
      <c r="Y32" s="34">
        <v>22</v>
      </c>
      <c r="Z32" s="34">
        <v>36.5</v>
      </c>
      <c r="AA32" s="35">
        <v>0.035</v>
      </c>
      <c r="AB32" s="1" t="s">
        <v>40</v>
      </c>
      <c r="AC32" s="100"/>
      <c r="AD32" s="38">
        <v>1.41</v>
      </c>
      <c r="AE32" s="24" t="s">
        <v>1311</v>
      </c>
      <c r="AF32" s="17" t="s">
        <v>1285</v>
      </c>
      <c r="AG32" s="26"/>
      <c r="AH32" s="27">
        <f t="shared" si="0"/>
        <v>0</v>
      </c>
      <c r="AI32" s="29">
        <f t="shared" si="1"/>
        <v>0</v>
      </c>
      <c r="AJ32" s="28">
        <f t="shared" si="2"/>
        <v>0</v>
      </c>
      <c r="AK32" s="8">
        <v>18768</v>
      </c>
      <c r="AL32" s="8">
        <v>39360</v>
      </c>
      <c r="AM32" s="8">
        <v>45672</v>
      </c>
    </row>
    <row r="33" spans="1:39" ht="12">
      <c r="A33" s="11">
        <v>22037</v>
      </c>
      <c r="B33" s="13" t="s">
        <v>61</v>
      </c>
      <c r="C33" s="14" t="s">
        <v>78</v>
      </c>
      <c r="D33" s="2" t="s">
        <v>15</v>
      </c>
      <c r="E33" s="13" t="s">
        <v>79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16</v>
      </c>
      <c r="L33" s="34">
        <v>15</v>
      </c>
      <c r="M33" s="34">
        <v>0</v>
      </c>
      <c r="N33" s="34">
        <v>0</v>
      </c>
      <c r="O33" s="34">
        <v>0</v>
      </c>
      <c r="P33" s="34">
        <v>17.3</v>
      </c>
      <c r="Q33" s="34">
        <v>16.5</v>
      </c>
      <c r="R33" s="34">
        <v>7.5</v>
      </c>
      <c r="S33" s="35">
        <v>0.069</v>
      </c>
      <c r="T33" s="35">
        <v>0.113</v>
      </c>
      <c r="U33" s="36">
        <v>24</v>
      </c>
      <c r="V33" s="35">
        <v>2.71</v>
      </c>
      <c r="W33" s="35">
        <v>3.23</v>
      </c>
      <c r="X33" s="34">
        <v>43.2</v>
      </c>
      <c r="Y33" s="34">
        <v>24.5</v>
      </c>
      <c r="Z33" s="34">
        <v>36.5</v>
      </c>
      <c r="AA33" s="35">
        <v>0.039</v>
      </c>
      <c r="AB33" s="1" t="s">
        <v>40</v>
      </c>
      <c r="AC33" s="100"/>
      <c r="AD33" s="38">
        <v>0.91</v>
      </c>
      <c r="AE33" s="24" t="s">
        <v>1312</v>
      </c>
      <c r="AF33" s="17" t="s">
        <v>1285</v>
      </c>
      <c r="AG33" s="26"/>
      <c r="AH33" s="27">
        <f t="shared" si="0"/>
        <v>0</v>
      </c>
      <c r="AI33" s="29">
        <f t="shared" si="1"/>
        <v>0</v>
      </c>
      <c r="AJ33" s="28">
        <f t="shared" si="2"/>
        <v>0</v>
      </c>
      <c r="AK33" s="8">
        <v>16608</v>
      </c>
      <c r="AL33" s="8">
        <v>35088</v>
      </c>
      <c r="AM33" s="8">
        <v>40752</v>
      </c>
    </row>
    <row r="34" spans="1:39" ht="12">
      <c r="A34" s="11">
        <v>22039</v>
      </c>
      <c r="B34" s="13" t="s">
        <v>71</v>
      </c>
      <c r="C34" s="14" t="s">
        <v>80</v>
      </c>
      <c r="D34" s="2" t="s">
        <v>22</v>
      </c>
      <c r="E34" s="13" t="s">
        <v>81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20.5</v>
      </c>
      <c r="L34" s="34">
        <v>16</v>
      </c>
      <c r="M34" s="34">
        <v>0</v>
      </c>
      <c r="N34" s="34">
        <v>0</v>
      </c>
      <c r="O34" s="34">
        <v>0</v>
      </c>
      <c r="P34" s="34">
        <v>23.5</v>
      </c>
      <c r="Q34" s="34">
        <v>18.5</v>
      </c>
      <c r="R34" s="34">
        <v>8.3</v>
      </c>
      <c r="S34" s="35">
        <v>0.098</v>
      </c>
      <c r="T34" s="35">
        <v>0.156</v>
      </c>
      <c r="U34" s="36">
        <v>12</v>
      </c>
      <c r="V34" s="35">
        <v>1.87</v>
      </c>
      <c r="W34" s="35">
        <v>2.5</v>
      </c>
      <c r="X34" s="34">
        <v>54.6</v>
      </c>
      <c r="Y34" s="34">
        <v>25.1</v>
      </c>
      <c r="Z34" s="34">
        <v>26.7</v>
      </c>
      <c r="AA34" s="35">
        <v>0.037</v>
      </c>
      <c r="AB34" s="1" t="s">
        <v>60</v>
      </c>
      <c r="AC34" s="100"/>
      <c r="AD34" s="38">
        <v>1.18</v>
      </c>
      <c r="AE34" s="24" t="s">
        <v>1313</v>
      </c>
      <c r="AF34" s="17" t="s">
        <v>1285</v>
      </c>
      <c r="AG34" s="26"/>
      <c r="AH34" s="27">
        <f t="shared" si="0"/>
        <v>0</v>
      </c>
      <c r="AI34" s="29">
        <f t="shared" si="1"/>
        <v>0</v>
      </c>
      <c r="AJ34" s="28">
        <f t="shared" si="2"/>
        <v>0</v>
      </c>
      <c r="AK34" s="8">
        <v>8784</v>
      </c>
      <c r="AL34" s="8">
        <v>18456</v>
      </c>
      <c r="AM34" s="8">
        <v>21360</v>
      </c>
    </row>
    <row r="35" spans="1:39" ht="12">
      <c r="A35" s="11">
        <v>22040</v>
      </c>
      <c r="B35" s="13" t="s">
        <v>71</v>
      </c>
      <c r="C35" s="14" t="s">
        <v>82</v>
      </c>
      <c r="D35" s="2" t="s">
        <v>22</v>
      </c>
      <c r="E35" s="13" t="s">
        <v>83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20.5</v>
      </c>
      <c r="L35" s="34">
        <v>16</v>
      </c>
      <c r="M35" s="34">
        <v>0</v>
      </c>
      <c r="N35" s="34">
        <v>0</v>
      </c>
      <c r="O35" s="34">
        <v>0</v>
      </c>
      <c r="P35" s="34">
        <v>23.5</v>
      </c>
      <c r="Q35" s="34">
        <v>18.5</v>
      </c>
      <c r="R35" s="34">
        <v>8.7</v>
      </c>
      <c r="S35" s="35">
        <v>0.093</v>
      </c>
      <c r="T35" s="35">
        <v>0.157</v>
      </c>
      <c r="U35" s="36">
        <v>12</v>
      </c>
      <c r="V35" s="35">
        <v>1.88</v>
      </c>
      <c r="W35" s="35">
        <v>2.49</v>
      </c>
      <c r="X35" s="34">
        <v>54.5</v>
      </c>
      <c r="Y35" s="34">
        <v>25</v>
      </c>
      <c r="Z35" s="34">
        <v>26.5</v>
      </c>
      <c r="AA35" s="35">
        <v>0.036</v>
      </c>
      <c r="AB35" s="1" t="s">
        <v>60</v>
      </c>
      <c r="AC35" s="100"/>
      <c r="AD35" s="38">
        <v>1.33</v>
      </c>
      <c r="AE35" s="24" t="s">
        <v>1314</v>
      </c>
      <c r="AF35" s="17" t="s">
        <v>1285</v>
      </c>
      <c r="AG35" s="26"/>
      <c r="AH35" s="27">
        <f t="shared" si="0"/>
        <v>0</v>
      </c>
      <c r="AI35" s="29">
        <f t="shared" si="1"/>
        <v>0</v>
      </c>
      <c r="AJ35" s="28">
        <f t="shared" si="2"/>
        <v>0</v>
      </c>
      <c r="AK35" s="8">
        <v>8640</v>
      </c>
      <c r="AL35" s="8">
        <v>18576</v>
      </c>
      <c r="AM35" s="8">
        <v>20640</v>
      </c>
    </row>
    <row r="36" spans="1:39" ht="12">
      <c r="A36" s="11">
        <v>22042</v>
      </c>
      <c r="B36" s="13" t="s">
        <v>57</v>
      </c>
      <c r="C36" s="14" t="s">
        <v>84</v>
      </c>
      <c r="D36" s="2" t="s">
        <v>47</v>
      </c>
      <c r="E36" s="13" t="s">
        <v>85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20.5</v>
      </c>
      <c r="L36" s="34">
        <v>16</v>
      </c>
      <c r="M36" s="34">
        <v>0</v>
      </c>
      <c r="N36" s="34">
        <v>0</v>
      </c>
      <c r="O36" s="34">
        <v>0</v>
      </c>
      <c r="P36" s="34">
        <v>23.5</v>
      </c>
      <c r="Q36" s="34">
        <v>18.5</v>
      </c>
      <c r="R36" s="34">
        <v>8.7</v>
      </c>
      <c r="S36" s="35">
        <v>0.102</v>
      </c>
      <c r="T36" s="35">
        <v>0.163</v>
      </c>
      <c r="U36" s="36">
        <v>12</v>
      </c>
      <c r="V36" s="35">
        <v>1.95</v>
      </c>
      <c r="W36" s="35">
        <v>2.56</v>
      </c>
      <c r="X36" s="34">
        <v>54.5</v>
      </c>
      <c r="Y36" s="34">
        <v>25</v>
      </c>
      <c r="Z36" s="34">
        <v>26.5</v>
      </c>
      <c r="AA36" s="35">
        <v>0.036</v>
      </c>
      <c r="AB36" s="1" t="s">
        <v>60</v>
      </c>
      <c r="AC36" s="100"/>
      <c r="AD36" s="38">
        <v>1.27</v>
      </c>
      <c r="AE36" s="24" t="s">
        <v>1315</v>
      </c>
      <c r="AF36" s="17" t="s">
        <v>1285</v>
      </c>
      <c r="AG36" s="26"/>
      <c r="AH36" s="27">
        <f t="shared" si="0"/>
        <v>0</v>
      </c>
      <c r="AI36" s="29">
        <f t="shared" si="1"/>
        <v>0</v>
      </c>
      <c r="AJ36" s="28">
        <f t="shared" si="2"/>
        <v>0</v>
      </c>
      <c r="AK36" s="8">
        <v>8640</v>
      </c>
      <c r="AL36" s="8">
        <v>18576</v>
      </c>
      <c r="AM36" s="8">
        <v>20640</v>
      </c>
    </row>
    <row r="37" spans="1:39" ht="12">
      <c r="A37" s="11">
        <v>22043</v>
      </c>
      <c r="B37" s="13" t="s">
        <v>57</v>
      </c>
      <c r="C37" s="14" t="s">
        <v>86</v>
      </c>
      <c r="D37" s="2" t="s">
        <v>47</v>
      </c>
      <c r="E37" s="13" t="s">
        <v>87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20.5</v>
      </c>
      <c r="L37" s="34">
        <v>16</v>
      </c>
      <c r="M37" s="34">
        <v>0</v>
      </c>
      <c r="N37" s="34">
        <v>0</v>
      </c>
      <c r="O37" s="34">
        <v>0</v>
      </c>
      <c r="P37" s="34">
        <v>23.5</v>
      </c>
      <c r="Q37" s="34">
        <v>18.5</v>
      </c>
      <c r="R37" s="34">
        <v>8.7</v>
      </c>
      <c r="S37" s="35">
        <v>0.11</v>
      </c>
      <c r="T37" s="35">
        <v>0.171</v>
      </c>
      <c r="U37" s="36">
        <v>12</v>
      </c>
      <c r="V37" s="35">
        <v>2.05</v>
      </c>
      <c r="W37" s="35">
        <v>2.53</v>
      </c>
      <c r="X37" s="34">
        <v>54.5</v>
      </c>
      <c r="Y37" s="34">
        <v>25</v>
      </c>
      <c r="Z37" s="34">
        <v>26.5</v>
      </c>
      <c r="AA37" s="35">
        <v>0.036</v>
      </c>
      <c r="AB37" s="1" t="s">
        <v>60</v>
      </c>
      <c r="AC37" s="100"/>
      <c r="AD37" s="38">
        <v>2.14</v>
      </c>
      <c r="AE37" s="24" t="s">
        <v>1316</v>
      </c>
      <c r="AF37" s="17" t="s">
        <v>1285</v>
      </c>
      <c r="AG37" s="26"/>
      <c r="AH37" s="27">
        <f t="shared" si="0"/>
        <v>0</v>
      </c>
      <c r="AI37" s="29">
        <f t="shared" si="1"/>
        <v>0</v>
      </c>
      <c r="AJ37" s="28">
        <f t="shared" si="2"/>
        <v>0</v>
      </c>
      <c r="AK37" s="8">
        <v>8640</v>
      </c>
      <c r="AL37" s="8">
        <v>18576</v>
      </c>
      <c r="AM37" s="8">
        <v>20640</v>
      </c>
    </row>
    <row r="38" spans="1:39" ht="12">
      <c r="A38" s="11">
        <v>22044</v>
      </c>
      <c r="B38" s="13" t="s">
        <v>57</v>
      </c>
      <c r="C38" s="14" t="s">
        <v>88</v>
      </c>
      <c r="D38" s="2" t="s">
        <v>47</v>
      </c>
      <c r="E38" s="13" t="s">
        <v>89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20.5</v>
      </c>
      <c r="L38" s="34">
        <v>16</v>
      </c>
      <c r="M38" s="34">
        <v>0</v>
      </c>
      <c r="N38" s="34">
        <v>0</v>
      </c>
      <c r="O38" s="34">
        <v>0</v>
      </c>
      <c r="P38" s="34">
        <v>23.5</v>
      </c>
      <c r="Q38" s="34">
        <v>18.5</v>
      </c>
      <c r="R38" s="34">
        <v>8.7</v>
      </c>
      <c r="S38" s="35">
        <v>0.108</v>
      </c>
      <c r="T38" s="35">
        <v>0.168</v>
      </c>
      <c r="U38" s="36">
        <v>12</v>
      </c>
      <c r="V38" s="35">
        <v>2.02</v>
      </c>
      <c r="W38" s="35">
        <v>2.65</v>
      </c>
      <c r="X38" s="34">
        <v>58.8</v>
      </c>
      <c r="Y38" s="34">
        <v>25.1</v>
      </c>
      <c r="Z38" s="34">
        <v>26.7</v>
      </c>
      <c r="AA38" s="35">
        <v>0.039</v>
      </c>
      <c r="AB38" s="1" t="s">
        <v>60</v>
      </c>
      <c r="AC38" s="100"/>
      <c r="AD38" s="38">
        <v>2.01</v>
      </c>
      <c r="AE38" s="24" t="s">
        <v>1317</v>
      </c>
      <c r="AF38" s="17" t="s">
        <v>1285</v>
      </c>
      <c r="AG38" s="26"/>
      <c r="AH38" s="27">
        <f t="shared" si="0"/>
        <v>0</v>
      </c>
      <c r="AI38" s="29">
        <f t="shared" si="1"/>
        <v>0</v>
      </c>
      <c r="AJ38" s="28">
        <f t="shared" si="2"/>
        <v>0</v>
      </c>
      <c r="AK38" s="8">
        <v>8184</v>
      </c>
      <c r="AL38" s="8">
        <v>17184</v>
      </c>
      <c r="AM38" s="8">
        <v>19944</v>
      </c>
    </row>
    <row r="39" spans="1:39" ht="12">
      <c r="A39" s="11">
        <v>22045</v>
      </c>
      <c r="B39" s="13" t="s">
        <v>64</v>
      </c>
      <c r="C39" s="14" t="s">
        <v>90</v>
      </c>
      <c r="D39" s="2" t="s">
        <v>11</v>
      </c>
      <c r="E39" s="13" t="s">
        <v>91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20.5</v>
      </c>
      <c r="L39" s="34">
        <v>16</v>
      </c>
      <c r="M39" s="34">
        <v>0</v>
      </c>
      <c r="N39" s="34">
        <v>0</v>
      </c>
      <c r="O39" s="34">
        <v>0</v>
      </c>
      <c r="P39" s="34">
        <v>22.8</v>
      </c>
      <c r="Q39" s="34">
        <v>18</v>
      </c>
      <c r="R39" s="34">
        <v>8.5</v>
      </c>
      <c r="S39" s="35">
        <v>0.204</v>
      </c>
      <c r="T39" s="35">
        <v>0.264</v>
      </c>
      <c r="U39" s="36">
        <v>12</v>
      </c>
      <c r="V39" s="35">
        <v>3.18</v>
      </c>
      <c r="W39" s="35">
        <v>3.83</v>
      </c>
      <c r="X39" s="34">
        <v>46</v>
      </c>
      <c r="Y39" s="34">
        <v>28</v>
      </c>
      <c r="Z39" s="34">
        <v>31.5</v>
      </c>
      <c r="AA39" s="35">
        <v>0.041</v>
      </c>
      <c r="AB39" s="1" t="s">
        <v>60</v>
      </c>
      <c r="AC39" s="100"/>
      <c r="AD39" s="38">
        <v>3.09</v>
      </c>
      <c r="AE39" s="24" t="s">
        <v>1318</v>
      </c>
      <c r="AF39" s="17" t="s">
        <v>1285</v>
      </c>
      <c r="AG39" s="26"/>
      <c r="AH39" s="27">
        <f t="shared" si="0"/>
        <v>0</v>
      </c>
      <c r="AI39" s="29">
        <f t="shared" si="1"/>
        <v>0</v>
      </c>
      <c r="AJ39" s="28">
        <f t="shared" si="2"/>
        <v>0</v>
      </c>
      <c r="AK39" s="8">
        <v>7944</v>
      </c>
      <c r="AL39" s="8">
        <v>16776</v>
      </c>
      <c r="AM39" s="8">
        <v>19392</v>
      </c>
    </row>
    <row r="40" spans="1:39" ht="12">
      <c r="A40" s="11">
        <v>22046</v>
      </c>
      <c r="B40" s="13" t="s">
        <v>64</v>
      </c>
      <c r="C40" s="14" t="s">
        <v>92</v>
      </c>
      <c r="D40" s="2" t="s">
        <v>11</v>
      </c>
      <c r="E40" s="13" t="s">
        <v>93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20.5</v>
      </c>
      <c r="L40" s="34">
        <v>16</v>
      </c>
      <c r="M40" s="34">
        <v>0</v>
      </c>
      <c r="N40" s="34">
        <v>0</v>
      </c>
      <c r="O40" s="34">
        <v>0</v>
      </c>
      <c r="P40" s="34">
        <v>22.5</v>
      </c>
      <c r="Q40" s="34">
        <v>18</v>
      </c>
      <c r="R40" s="34">
        <v>8.5</v>
      </c>
      <c r="S40" s="35">
        <v>0.212</v>
      </c>
      <c r="T40" s="35">
        <v>0.272</v>
      </c>
      <c r="U40" s="36">
        <v>12</v>
      </c>
      <c r="V40" s="35">
        <v>3.26</v>
      </c>
      <c r="W40" s="35">
        <v>3.9</v>
      </c>
      <c r="X40" s="34">
        <v>46</v>
      </c>
      <c r="Y40" s="34">
        <v>28</v>
      </c>
      <c r="Z40" s="34">
        <v>31.5</v>
      </c>
      <c r="AA40" s="35">
        <v>0.041</v>
      </c>
      <c r="AB40" s="1" t="s">
        <v>60</v>
      </c>
      <c r="AC40" s="100"/>
      <c r="AD40" s="38">
        <v>4.91</v>
      </c>
      <c r="AE40" s="24" t="s">
        <v>1319</v>
      </c>
      <c r="AF40" s="17" t="s">
        <v>1285</v>
      </c>
      <c r="AG40" s="26"/>
      <c r="AH40" s="27">
        <f t="shared" si="0"/>
        <v>0</v>
      </c>
      <c r="AI40" s="29">
        <f t="shared" si="1"/>
        <v>0</v>
      </c>
      <c r="AJ40" s="28">
        <f t="shared" si="2"/>
        <v>0</v>
      </c>
      <c r="AK40" s="8">
        <v>7944</v>
      </c>
      <c r="AL40" s="8">
        <v>16776</v>
      </c>
      <c r="AM40" s="8">
        <v>19392</v>
      </c>
    </row>
    <row r="41" spans="1:39" ht="12">
      <c r="A41" s="11">
        <v>24003</v>
      </c>
      <c r="B41" s="13" t="s">
        <v>94</v>
      </c>
      <c r="C41" s="14" t="s">
        <v>95</v>
      </c>
      <c r="D41" s="2" t="s">
        <v>47</v>
      </c>
      <c r="E41" s="13" t="s">
        <v>96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44</v>
      </c>
      <c r="L41" s="34">
        <v>20</v>
      </c>
      <c r="M41" s="34">
        <v>0</v>
      </c>
      <c r="N41" s="34">
        <v>0</v>
      </c>
      <c r="O41" s="34">
        <v>0</v>
      </c>
      <c r="P41" s="34">
        <v>48.5</v>
      </c>
      <c r="Q41" s="34">
        <v>22</v>
      </c>
      <c r="R41" s="34">
        <v>8.5</v>
      </c>
      <c r="S41" s="35">
        <v>0.375</v>
      </c>
      <c r="T41" s="35">
        <v>0.517</v>
      </c>
      <c r="U41" s="36">
        <v>6</v>
      </c>
      <c r="V41" s="35">
        <v>3.1</v>
      </c>
      <c r="W41" s="35">
        <v>3.7</v>
      </c>
      <c r="X41" s="34">
        <v>49.5</v>
      </c>
      <c r="Y41" s="34">
        <v>25</v>
      </c>
      <c r="Z41" s="34">
        <v>36</v>
      </c>
      <c r="AA41" s="35">
        <v>0.045</v>
      </c>
      <c r="AB41" s="1" t="s">
        <v>60</v>
      </c>
      <c r="AC41" s="100"/>
      <c r="AD41" s="38">
        <v>5.02</v>
      </c>
      <c r="AE41" s="24" t="s">
        <v>1320</v>
      </c>
      <c r="AF41" s="17" t="s">
        <v>1321</v>
      </c>
      <c r="AG41" s="26"/>
      <c r="AH41" s="27">
        <f t="shared" si="0"/>
        <v>0</v>
      </c>
      <c r="AI41" s="29">
        <f t="shared" si="1"/>
        <v>0</v>
      </c>
      <c r="AJ41" s="28">
        <f t="shared" si="2"/>
        <v>0</v>
      </c>
      <c r="AK41" s="8">
        <v>3600</v>
      </c>
      <c r="AL41" s="8">
        <v>7596</v>
      </c>
      <c r="AM41" s="8">
        <v>8736</v>
      </c>
    </row>
    <row r="42" spans="1:39" ht="12">
      <c r="A42" s="11">
        <v>24004</v>
      </c>
      <c r="B42" s="13" t="s">
        <v>97</v>
      </c>
      <c r="C42" s="14" t="s">
        <v>98</v>
      </c>
      <c r="D42" s="2" t="s">
        <v>11</v>
      </c>
      <c r="E42" s="13" t="s">
        <v>99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42.3</v>
      </c>
      <c r="L42" s="34">
        <v>19</v>
      </c>
      <c r="M42" s="34">
        <v>0</v>
      </c>
      <c r="N42" s="34">
        <v>0</v>
      </c>
      <c r="O42" s="34">
        <v>0</v>
      </c>
      <c r="P42" s="34">
        <v>48.5</v>
      </c>
      <c r="Q42" s="34">
        <v>22</v>
      </c>
      <c r="R42" s="34">
        <v>8.5</v>
      </c>
      <c r="S42" s="35">
        <v>0.264</v>
      </c>
      <c r="T42" s="35">
        <v>0.41</v>
      </c>
      <c r="U42" s="36">
        <v>6</v>
      </c>
      <c r="V42" s="35">
        <v>2.46</v>
      </c>
      <c r="W42" s="35">
        <v>2.9</v>
      </c>
      <c r="X42" s="34">
        <v>50</v>
      </c>
      <c r="Y42" s="34">
        <v>27</v>
      </c>
      <c r="Z42" s="34">
        <v>36</v>
      </c>
      <c r="AA42" s="35">
        <v>0.049</v>
      </c>
      <c r="AB42" s="1" t="s">
        <v>60</v>
      </c>
      <c r="AC42" s="100"/>
      <c r="AD42" s="38">
        <v>6.05</v>
      </c>
      <c r="AE42" s="24" t="s">
        <v>1322</v>
      </c>
      <c r="AF42" s="17" t="s">
        <v>1321</v>
      </c>
      <c r="AG42" s="26"/>
      <c r="AH42" s="27">
        <f t="shared" si="0"/>
        <v>0</v>
      </c>
      <c r="AI42" s="29">
        <f t="shared" si="1"/>
        <v>0</v>
      </c>
      <c r="AJ42" s="28">
        <f t="shared" si="2"/>
        <v>0</v>
      </c>
      <c r="AK42" s="8">
        <v>3240</v>
      </c>
      <c r="AL42" s="8">
        <v>6900</v>
      </c>
      <c r="AM42" s="8">
        <v>7992</v>
      </c>
    </row>
    <row r="43" spans="1:39" ht="12">
      <c r="A43" s="11">
        <v>24005</v>
      </c>
      <c r="B43" s="13" t="s">
        <v>100</v>
      </c>
      <c r="C43" s="14" t="s">
        <v>101</v>
      </c>
      <c r="D43" s="2" t="s">
        <v>11</v>
      </c>
      <c r="E43" s="13" t="s">
        <v>102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44</v>
      </c>
      <c r="L43" s="34">
        <v>20</v>
      </c>
      <c r="M43" s="34">
        <v>0</v>
      </c>
      <c r="N43" s="34">
        <v>0</v>
      </c>
      <c r="O43" s="34">
        <v>0</v>
      </c>
      <c r="P43" s="34">
        <v>48.5</v>
      </c>
      <c r="Q43" s="34">
        <v>22</v>
      </c>
      <c r="R43" s="34">
        <v>8.5</v>
      </c>
      <c r="S43" s="35">
        <v>0.371</v>
      </c>
      <c r="T43" s="35">
        <v>0.534</v>
      </c>
      <c r="U43" s="36">
        <v>6</v>
      </c>
      <c r="V43" s="35">
        <v>3.1</v>
      </c>
      <c r="W43" s="35">
        <v>3.7</v>
      </c>
      <c r="X43" s="34">
        <v>49.5</v>
      </c>
      <c r="Y43" s="34">
        <v>25</v>
      </c>
      <c r="Z43" s="34">
        <v>36</v>
      </c>
      <c r="AA43" s="35">
        <v>0.045</v>
      </c>
      <c r="AB43" s="1" t="s">
        <v>60</v>
      </c>
      <c r="AC43" s="100"/>
      <c r="AD43" s="38">
        <v>7.62</v>
      </c>
      <c r="AE43" s="24" t="s">
        <v>1323</v>
      </c>
      <c r="AF43" s="17" t="s">
        <v>1321</v>
      </c>
      <c r="AG43" s="26"/>
      <c r="AH43" s="27">
        <f t="shared" si="0"/>
        <v>0</v>
      </c>
      <c r="AI43" s="29">
        <f t="shared" si="1"/>
        <v>0</v>
      </c>
      <c r="AJ43" s="28">
        <f t="shared" si="2"/>
        <v>0</v>
      </c>
      <c r="AK43" s="8">
        <v>3600</v>
      </c>
      <c r="AL43" s="8">
        <v>7596</v>
      </c>
      <c r="AM43" s="8">
        <v>8736</v>
      </c>
    </row>
    <row r="44" spans="1:39" ht="12">
      <c r="A44" s="11">
        <v>24006</v>
      </c>
      <c r="B44" s="13" t="s">
        <v>103</v>
      </c>
      <c r="C44" s="14" t="s">
        <v>104</v>
      </c>
      <c r="D44" s="2" t="s">
        <v>15</v>
      </c>
      <c r="E44" s="13" t="s">
        <v>105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18</v>
      </c>
      <c r="L44" s="34">
        <v>34</v>
      </c>
      <c r="M44" s="34">
        <v>0</v>
      </c>
      <c r="N44" s="34">
        <v>0</v>
      </c>
      <c r="O44" s="34">
        <v>0</v>
      </c>
      <c r="P44" s="34">
        <v>20.5</v>
      </c>
      <c r="Q44" s="34">
        <v>36.5</v>
      </c>
      <c r="R44" s="34">
        <v>7</v>
      </c>
      <c r="S44" s="35">
        <v>0.083</v>
      </c>
      <c r="T44" s="35">
        <v>0.165</v>
      </c>
      <c r="U44" s="36">
        <v>12</v>
      </c>
      <c r="V44" s="35">
        <v>1.98</v>
      </c>
      <c r="W44" s="35">
        <v>2.61</v>
      </c>
      <c r="X44" s="34">
        <v>41.5</v>
      </c>
      <c r="Y44" s="34">
        <v>24.5</v>
      </c>
      <c r="Z44" s="34">
        <v>41.5</v>
      </c>
      <c r="AA44" s="35">
        <v>0.042</v>
      </c>
      <c r="AB44" s="1" t="s">
        <v>40</v>
      </c>
      <c r="AC44" s="100"/>
      <c r="AD44" s="38">
        <v>1.87</v>
      </c>
      <c r="AE44" s="24" t="s">
        <v>1324</v>
      </c>
      <c r="AF44" s="17" t="s">
        <v>1321</v>
      </c>
      <c r="AG44" s="26"/>
      <c r="AH44" s="27">
        <f t="shared" si="0"/>
        <v>0</v>
      </c>
      <c r="AI44" s="29">
        <f t="shared" si="1"/>
        <v>0</v>
      </c>
      <c r="AJ44" s="28">
        <f t="shared" si="2"/>
        <v>0</v>
      </c>
      <c r="AK44" s="8">
        <v>7584</v>
      </c>
      <c r="AL44" s="8">
        <v>15936</v>
      </c>
      <c r="AM44" s="8">
        <v>18624</v>
      </c>
    </row>
    <row r="45" spans="1:39" ht="12">
      <c r="A45" s="11">
        <v>24007</v>
      </c>
      <c r="B45" s="13" t="s">
        <v>106</v>
      </c>
      <c r="C45" s="14" t="s">
        <v>107</v>
      </c>
      <c r="D45" s="2" t="s">
        <v>22</v>
      </c>
      <c r="E45" s="13" t="s">
        <v>108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38.5</v>
      </c>
      <c r="L45" s="34">
        <v>15.3</v>
      </c>
      <c r="M45" s="34">
        <v>0</v>
      </c>
      <c r="N45" s="34">
        <v>0</v>
      </c>
      <c r="O45" s="34">
        <v>0</v>
      </c>
      <c r="P45" s="34">
        <v>19.5</v>
      </c>
      <c r="Q45" s="34">
        <v>44</v>
      </c>
      <c r="R45" s="34">
        <v>8.5</v>
      </c>
      <c r="S45" s="35">
        <v>0.145</v>
      </c>
      <c r="T45" s="35">
        <v>0.233</v>
      </c>
      <c r="U45" s="36">
        <v>6</v>
      </c>
      <c r="V45" s="35">
        <v>1.4</v>
      </c>
      <c r="W45" s="35">
        <v>1.8</v>
      </c>
      <c r="X45" s="34">
        <v>47</v>
      </c>
      <c r="Y45" s="34">
        <v>21.5</v>
      </c>
      <c r="Z45" s="34">
        <v>28</v>
      </c>
      <c r="AA45" s="35">
        <v>0.028</v>
      </c>
      <c r="AB45" s="1" t="s">
        <v>60</v>
      </c>
      <c r="AC45" s="100"/>
      <c r="AD45" s="38">
        <v>2.55</v>
      </c>
      <c r="AE45" s="24" t="s">
        <v>1325</v>
      </c>
      <c r="AF45" s="17" t="s">
        <v>1321</v>
      </c>
      <c r="AG45" s="26"/>
      <c r="AH45" s="27">
        <f t="shared" si="0"/>
        <v>0</v>
      </c>
      <c r="AI45" s="29">
        <f t="shared" si="1"/>
        <v>0</v>
      </c>
      <c r="AJ45" s="28">
        <f t="shared" si="2"/>
        <v>0</v>
      </c>
      <c r="AK45" s="8">
        <v>5730</v>
      </c>
      <c r="AL45" s="8">
        <v>12048</v>
      </c>
      <c r="AM45" s="8">
        <v>13932</v>
      </c>
    </row>
    <row r="46" spans="1:39" ht="12">
      <c r="A46" s="11">
        <v>24011</v>
      </c>
      <c r="B46" s="13" t="s">
        <v>106</v>
      </c>
      <c r="C46" s="14" t="s">
        <v>109</v>
      </c>
      <c r="D46" s="2" t="s">
        <v>22</v>
      </c>
      <c r="E46" s="13" t="s">
        <v>110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42.3</v>
      </c>
      <c r="L46" s="34">
        <v>16.5</v>
      </c>
      <c r="M46" s="34">
        <v>0</v>
      </c>
      <c r="N46" s="34">
        <v>0</v>
      </c>
      <c r="O46" s="34">
        <v>0</v>
      </c>
      <c r="P46" s="34">
        <v>18.5</v>
      </c>
      <c r="Q46" s="34">
        <v>48</v>
      </c>
      <c r="R46" s="34">
        <v>8</v>
      </c>
      <c r="S46" s="35">
        <v>0.19</v>
      </c>
      <c r="T46" s="35">
        <v>0.308</v>
      </c>
      <c r="U46" s="36">
        <v>6</v>
      </c>
      <c r="V46" s="35">
        <v>1.85</v>
      </c>
      <c r="W46" s="35">
        <v>2.2</v>
      </c>
      <c r="X46" s="34">
        <v>49.5</v>
      </c>
      <c r="Y46" s="34">
        <v>18.5</v>
      </c>
      <c r="Z46" s="34">
        <v>28.5</v>
      </c>
      <c r="AA46" s="35">
        <v>0.026</v>
      </c>
      <c r="AB46" s="1" t="s">
        <v>60</v>
      </c>
      <c r="AC46" s="100"/>
      <c r="AD46" s="38">
        <v>3.61</v>
      </c>
      <c r="AE46" s="24" t="s">
        <v>1326</v>
      </c>
      <c r="AF46" s="17" t="s">
        <v>1321</v>
      </c>
      <c r="AG46" s="26"/>
      <c r="AH46" s="27">
        <f t="shared" si="0"/>
        <v>0</v>
      </c>
      <c r="AI46" s="29">
        <f t="shared" si="1"/>
        <v>0</v>
      </c>
      <c r="AJ46" s="28">
        <f t="shared" si="2"/>
        <v>0</v>
      </c>
      <c r="AK46" s="8">
        <v>6192</v>
      </c>
      <c r="AL46" s="8">
        <v>13032</v>
      </c>
      <c r="AM46" s="8">
        <v>15132</v>
      </c>
    </row>
    <row r="47" spans="1:39" ht="12">
      <c r="A47" s="11">
        <v>24014</v>
      </c>
      <c r="B47" s="13" t="s">
        <v>94</v>
      </c>
      <c r="C47" s="14" t="s">
        <v>111</v>
      </c>
      <c r="D47" s="2" t="s">
        <v>47</v>
      </c>
      <c r="E47" s="13" t="s">
        <v>112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35.5</v>
      </c>
      <c r="L47" s="34">
        <v>13.5</v>
      </c>
      <c r="M47" s="34">
        <v>0</v>
      </c>
      <c r="N47" s="34">
        <v>0</v>
      </c>
      <c r="O47" s="34">
        <v>0</v>
      </c>
      <c r="P47" s="34">
        <v>41.5</v>
      </c>
      <c r="Q47" s="34">
        <v>18</v>
      </c>
      <c r="R47" s="34">
        <v>8</v>
      </c>
      <c r="S47" s="35">
        <v>0.275</v>
      </c>
      <c r="T47" s="35">
        <v>0.372</v>
      </c>
      <c r="U47" s="36">
        <v>6</v>
      </c>
      <c r="V47" s="35">
        <v>2.23</v>
      </c>
      <c r="W47" s="35">
        <v>2.83</v>
      </c>
      <c r="X47" s="34">
        <v>43</v>
      </c>
      <c r="Y47" s="34">
        <v>24.5</v>
      </c>
      <c r="Z47" s="34">
        <v>31</v>
      </c>
      <c r="AA47" s="35">
        <v>0.033</v>
      </c>
      <c r="AB47" s="1" t="s">
        <v>60</v>
      </c>
      <c r="AC47" s="100"/>
      <c r="AD47" s="38">
        <v>4.68</v>
      </c>
      <c r="AE47" s="24" t="s">
        <v>1327</v>
      </c>
      <c r="AF47" s="17" t="s">
        <v>1321</v>
      </c>
      <c r="AG47" s="26"/>
      <c r="AH47" s="27">
        <f t="shared" si="0"/>
        <v>0</v>
      </c>
      <c r="AI47" s="29">
        <f t="shared" si="1"/>
        <v>0</v>
      </c>
      <c r="AJ47" s="28">
        <f t="shared" si="2"/>
        <v>0</v>
      </c>
      <c r="AK47" s="8">
        <v>4932</v>
      </c>
      <c r="AL47" s="8">
        <v>10332</v>
      </c>
      <c r="AM47" s="8">
        <v>12072</v>
      </c>
    </row>
    <row r="48" spans="1:39" ht="12">
      <c r="A48" s="11">
        <v>24016</v>
      </c>
      <c r="B48" s="13" t="s">
        <v>106</v>
      </c>
      <c r="C48" s="14" t="s">
        <v>113</v>
      </c>
      <c r="D48" s="2" t="s">
        <v>22</v>
      </c>
      <c r="E48" s="13" t="s">
        <v>114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35.5</v>
      </c>
      <c r="L48" s="34">
        <v>13.5</v>
      </c>
      <c r="M48" s="34">
        <v>0</v>
      </c>
      <c r="N48" s="34">
        <v>0</v>
      </c>
      <c r="O48" s="34">
        <v>0</v>
      </c>
      <c r="P48" s="34">
        <v>18</v>
      </c>
      <c r="Q48" s="34">
        <v>41.5</v>
      </c>
      <c r="R48" s="34">
        <v>7.2</v>
      </c>
      <c r="S48" s="35">
        <v>0.101</v>
      </c>
      <c r="T48" s="35">
        <v>0.193</v>
      </c>
      <c r="U48" s="36">
        <v>6</v>
      </c>
      <c r="V48" s="35">
        <v>1.16</v>
      </c>
      <c r="W48" s="35">
        <v>1.57</v>
      </c>
      <c r="X48" s="34">
        <v>43</v>
      </c>
      <c r="Y48" s="34">
        <v>21.5</v>
      </c>
      <c r="Z48" s="34">
        <v>26.5</v>
      </c>
      <c r="AA48" s="35">
        <v>0.024</v>
      </c>
      <c r="AB48" s="1" t="s">
        <v>60</v>
      </c>
      <c r="AC48" s="100"/>
      <c r="AD48" s="38">
        <v>2.74</v>
      </c>
      <c r="AE48" s="24" t="s">
        <v>1328</v>
      </c>
      <c r="AF48" s="17" t="s">
        <v>1321</v>
      </c>
      <c r="AG48" s="26"/>
      <c r="AH48" s="27">
        <f t="shared" si="0"/>
        <v>0</v>
      </c>
      <c r="AI48" s="29">
        <f t="shared" si="1"/>
        <v>0</v>
      </c>
      <c r="AJ48" s="28">
        <f t="shared" si="2"/>
        <v>0</v>
      </c>
      <c r="AK48" s="8">
        <v>6612</v>
      </c>
      <c r="AL48" s="8">
        <v>13764</v>
      </c>
      <c r="AM48" s="8">
        <v>16092</v>
      </c>
    </row>
    <row r="49" spans="1:39" ht="12">
      <c r="A49" s="11">
        <v>24018</v>
      </c>
      <c r="B49" s="13" t="s">
        <v>103</v>
      </c>
      <c r="C49" s="14" t="s">
        <v>115</v>
      </c>
      <c r="D49" s="2" t="s">
        <v>15</v>
      </c>
      <c r="E49" s="13" t="s">
        <v>116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18</v>
      </c>
      <c r="L49" s="34">
        <v>37</v>
      </c>
      <c r="M49" s="34">
        <v>0</v>
      </c>
      <c r="N49" s="34">
        <v>0</v>
      </c>
      <c r="O49" s="34">
        <v>0</v>
      </c>
      <c r="P49" s="34">
        <v>19.5</v>
      </c>
      <c r="Q49" s="34">
        <v>38.2</v>
      </c>
      <c r="R49" s="34">
        <v>8</v>
      </c>
      <c r="S49" s="35">
        <v>0.097</v>
      </c>
      <c r="T49" s="35">
        <v>0.229</v>
      </c>
      <c r="U49" s="36">
        <v>12</v>
      </c>
      <c r="V49" s="35">
        <v>2.75</v>
      </c>
      <c r="W49" s="35">
        <v>3.53</v>
      </c>
      <c r="X49" s="34">
        <v>41.9</v>
      </c>
      <c r="Y49" s="34">
        <v>27.3</v>
      </c>
      <c r="Z49" s="34">
        <v>40.6</v>
      </c>
      <c r="AA49" s="35">
        <v>0.046</v>
      </c>
      <c r="AB49" s="1" t="s">
        <v>40</v>
      </c>
      <c r="AC49" s="100"/>
      <c r="AD49" s="38">
        <v>1.57</v>
      </c>
      <c r="AE49" s="24" t="s">
        <v>1329</v>
      </c>
      <c r="AF49" s="17" t="s">
        <v>1321</v>
      </c>
      <c r="AG49" s="26"/>
      <c r="AH49" s="27">
        <f t="shared" si="0"/>
        <v>0</v>
      </c>
      <c r="AI49" s="29">
        <f t="shared" si="1"/>
        <v>0</v>
      </c>
      <c r="AJ49" s="28">
        <f t="shared" si="2"/>
        <v>0</v>
      </c>
      <c r="AK49" s="8">
        <v>6864</v>
      </c>
      <c r="AL49" s="8">
        <v>14424</v>
      </c>
      <c r="AM49" s="8">
        <v>16584</v>
      </c>
    </row>
    <row r="50" spans="1:39" ht="12">
      <c r="A50" s="11">
        <v>24019</v>
      </c>
      <c r="B50" s="13" t="s">
        <v>103</v>
      </c>
      <c r="C50" s="14" t="s">
        <v>117</v>
      </c>
      <c r="D50" s="2" t="s">
        <v>15</v>
      </c>
      <c r="E50" s="13" t="s">
        <v>118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21</v>
      </c>
      <c r="L50" s="34">
        <v>40</v>
      </c>
      <c r="M50" s="34">
        <v>0</v>
      </c>
      <c r="N50" s="34">
        <v>0</v>
      </c>
      <c r="O50" s="34">
        <v>0</v>
      </c>
      <c r="P50" s="34">
        <v>25</v>
      </c>
      <c r="Q50" s="34">
        <v>41.5</v>
      </c>
      <c r="R50" s="34">
        <v>7.2</v>
      </c>
      <c r="S50" s="35">
        <v>0.155</v>
      </c>
      <c r="T50" s="35">
        <v>0.245</v>
      </c>
      <c r="U50" s="36">
        <v>8</v>
      </c>
      <c r="V50" s="35">
        <v>2.15</v>
      </c>
      <c r="W50" s="35">
        <v>2.76</v>
      </c>
      <c r="X50" s="34">
        <v>47.6</v>
      </c>
      <c r="Y50" s="34">
        <v>21.6</v>
      </c>
      <c r="Z50" s="34">
        <v>46.4</v>
      </c>
      <c r="AA50" s="35">
        <v>0.048</v>
      </c>
      <c r="AB50" s="1" t="s">
        <v>40</v>
      </c>
      <c r="AC50" s="100"/>
      <c r="AD50" s="38">
        <v>3.91</v>
      </c>
      <c r="AE50" s="24" t="s">
        <v>1330</v>
      </c>
      <c r="AF50" s="17" t="s">
        <v>1331</v>
      </c>
      <c r="AG50" s="26"/>
      <c r="AH50" s="27">
        <f t="shared" si="0"/>
        <v>0</v>
      </c>
      <c r="AI50" s="29">
        <f t="shared" si="1"/>
        <v>0</v>
      </c>
      <c r="AJ50" s="28">
        <f t="shared" si="2"/>
        <v>0</v>
      </c>
      <c r="AK50" s="8">
        <v>4496</v>
      </c>
      <c r="AL50" s="8">
        <v>9376</v>
      </c>
      <c r="AM50" s="8">
        <v>10976</v>
      </c>
    </row>
    <row r="51" spans="1:39" ht="12">
      <c r="A51" s="11">
        <v>24020</v>
      </c>
      <c r="B51" s="13" t="s">
        <v>94</v>
      </c>
      <c r="C51" s="14" t="s">
        <v>119</v>
      </c>
      <c r="D51" s="2" t="s">
        <v>47</v>
      </c>
      <c r="E51" s="13" t="s">
        <v>120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42.3</v>
      </c>
      <c r="L51" s="34">
        <v>19</v>
      </c>
      <c r="M51" s="34">
        <v>0</v>
      </c>
      <c r="N51" s="34">
        <v>0</v>
      </c>
      <c r="O51" s="34">
        <v>0</v>
      </c>
      <c r="P51" s="34">
        <v>48.5</v>
      </c>
      <c r="Q51" s="34">
        <v>22</v>
      </c>
      <c r="R51" s="34">
        <v>8.5</v>
      </c>
      <c r="S51" s="35">
        <v>0.228</v>
      </c>
      <c r="T51" s="35">
        <v>0.369</v>
      </c>
      <c r="U51" s="36">
        <v>6</v>
      </c>
      <c r="V51" s="35">
        <v>2.22</v>
      </c>
      <c r="W51" s="35">
        <v>2.87</v>
      </c>
      <c r="X51" s="34">
        <v>49.5</v>
      </c>
      <c r="Y51" s="34">
        <v>26.7</v>
      </c>
      <c r="Z51" s="34">
        <v>29.2</v>
      </c>
      <c r="AA51" s="35">
        <v>0.039</v>
      </c>
      <c r="AB51" s="1" t="s">
        <v>60</v>
      </c>
      <c r="AC51" s="100"/>
      <c r="AD51" s="38">
        <v>3.07</v>
      </c>
      <c r="AE51" s="24" t="s">
        <v>1332</v>
      </c>
      <c r="AF51" s="17" t="s">
        <v>1321</v>
      </c>
      <c r="AG51" s="26"/>
      <c r="AH51" s="27">
        <f t="shared" si="0"/>
        <v>0</v>
      </c>
      <c r="AI51" s="29">
        <f t="shared" si="1"/>
        <v>0</v>
      </c>
      <c r="AJ51" s="28">
        <f t="shared" si="2"/>
        <v>0</v>
      </c>
      <c r="AK51" s="8">
        <v>4152</v>
      </c>
      <c r="AL51" s="8">
        <v>8772</v>
      </c>
      <c r="AM51" s="8">
        <v>10152</v>
      </c>
    </row>
    <row r="52" spans="1:39" ht="12">
      <c r="A52" s="11">
        <v>24021</v>
      </c>
      <c r="B52" s="13" t="s">
        <v>97</v>
      </c>
      <c r="C52" s="14" t="s">
        <v>121</v>
      </c>
      <c r="D52" s="2" t="s">
        <v>11</v>
      </c>
      <c r="E52" s="13" t="s">
        <v>122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44</v>
      </c>
      <c r="L52" s="34">
        <v>20</v>
      </c>
      <c r="M52" s="34">
        <v>0</v>
      </c>
      <c r="N52" s="34">
        <v>0</v>
      </c>
      <c r="O52" s="34">
        <v>0</v>
      </c>
      <c r="P52" s="34">
        <v>48.5</v>
      </c>
      <c r="Q52" s="34">
        <v>22</v>
      </c>
      <c r="R52" s="34">
        <v>8.5</v>
      </c>
      <c r="S52" s="35">
        <v>0.389</v>
      </c>
      <c r="T52" s="35">
        <v>0.534</v>
      </c>
      <c r="U52" s="36">
        <v>6</v>
      </c>
      <c r="V52" s="35">
        <v>3.2</v>
      </c>
      <c r="W52" s="35">
        <v>3.8</v>
      </c>
      <c r="X52" s="34">
        <v>49.5</v>
      </c>
      <c r="Y52" s="34">
        <v>25</v>
      </c>
      <c r="Z52" s="34">
        <v>36</v>
      </c>
      <c r="AA52" s="35">
        <v>0.045</v>
      </c>
      <c r="AB52" s="1" t="s">
        <v>60</v>
      </c>
      <c r="AC52" s="100"/>
      <c r="AD52" s="38">
        <v>5.39</v>
      </c>
      <c r="AE52" s="24" t="s">
        <v>1333</v>
      </c>
      <c r="AF52" s="17" t="s">
        <v>1321</v>
      </c>
      <c r="AG52" s="26"/>
      <c r="AH52" s="27">
        <f t="shared" si="0"/>
        <v>0</v>
      </c>
      <c r="AI52" s="29">
        <f t="shared" si="1"/>
        <v>0</v>
      </c>
      <c r="AJ52" s="28">
        <f t="shared" si="2"/>
        <v>0</v>
      </c>
      <c r="AK52" s="8">
        <v>3600</v>
      </c>
      <c r="AL52" s="8">
        <v>7596</v>
      </c>
      <c r="AM52" s="8">
        <v>8736</v>
      </c>
    </row>
    <row r="53" spans="1:39" ht="12">
      <c r="A53" s="11">
        <v>25008</v>
      </c>
      <c r="B53" s="13" t="s">
        <v>123</v>
      </c>
      <c r="C53" s="14" t="s">
        <v>124</v>
      </c>
      <c r="D53" s="2" t="s">
        <v>15</v>
      </c>
      <c r="E53" s="13" t="s">
        <v>125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20</v>
      </c>
      <c r="L53" s="34">
        <v>42</v>
      </c>
      <c r="M53" s="34">
        <v>0</v>
      </c>
      <c r="N53" s="34">
        <v>0</v>
      </c>
      <c r="O53" s="34">
        <v>0</v>
      </c>
      <c r="P53" s="34">
        <v>22.5</v>
      </c>
      <c r="Q53" s="34">
        <v>43.5</v>
      </c>
      <c r="R53" s="34">
        <v>10</v>
      </c>
      <c r="S53" s="35">
        <v>0.358</v>
      </c>
      <c r="T53" s="35">
        <v>0.54</v>
      </c>
      <c r="U53" s="36">
        <v>6</v>
      </c>
      <c r="V53" s="35">
        <v>3.24</v>
      </c>
      <c r="W53" s="35">
        <v>4</v>
      </c>
      <c r="X53" s="34">
        <v>45.5</v>
      </c>
      <c r="Y53" s="34">
        <v>29</v>
      </c>
      <c r="Z53" s="34">
        <v>42</v>
      </c>
      <c r="AA53" s="35">
        <v>0.055</v>
      </c>
      <c r="AB53" s="1" t="s">
        <v>40</v>
      </c>
      <c r="AC53" s="100"/>
      <c r="AD53" s="38">
        <v>3.9</v>
      </c>
      <c r="AE53" s="24" t="s">
        <v>1334</v>
      </c>
      <c r="AF53" s="17" t="s">
        <v>1335</v>
      </c>
      <c r="AG53" s="26"/>
      <c r="AH53" s="27">
        <f t="shared" si="0"/>
        <v>0</v>
      </c>
      <c r="AI53" s="29">
        <f t="shared" si="1"/>
        <v>0</v>
      </c>
      <c r="AJ53" s="28">
        <f t="shared" si="2"/>
        <v>0</v>
      </c>
      <c r="AK53" s="8">
        <v>2922</v>
      </c>
      <c r="AL53" s="8">
        <v>6132</v>
      </c>
      <c r="AM53" s="8">
        <v>7116</v>
      </c>
    </row>
    <row r="54" spans="1:39" ht="12">
      <c r="A54" s="11">
        <v>25009</v>
      </c>
      <c r="B54" s="13" t="s">
        <v>126</v>
      </c>
      <c r="C54" s="14" t="s">
        <v>127</v>
      </c>
      <c r="D54" s="2" t="s">
        <v>22</v>
      </c>
      <c r="E54" s="13" t="s">
        <v>128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12</v>
      </c>
      <c r="L54" s="34">
        <v>14</v>
      </c>
      <c r="M54" s="34">
        <v>0</v>
      </c>
      <c r="N54" s="34">
        <v>0</v>
      </c>
      <c r="O54" s="34">
        <v>0</v>
      </c>
      <c r="P54" s="34">
        <v>36</v>
      </c>
      <c r="Q54" s="34">
        <v>18</v>
      </c>
      <c r="R54" s="34">
        <v>11.5</v>
      </c>
      <c r="S54" s="35">
        <v>0.5</v>
      </c>
      <c r="T54" s="35">
        <v>0.525</v>
      </c>
      <c r="U54" s="36">
        <v>6</v>
      </c>
      <c r="V54" s="35">
        <v>3.15</v>
      </c>
      <c r="W54" s="35">
        <v>3.75</v>
      </c>
      <c r="X54" s="34">
        <v>45.5</v>
      </c>
      <c r="Y54" s="34">
        <v>20.5</v>
      </c>
      <c r="Z54" s="34">
        <v>38.5</v>
      </c>
      <c r="AA54" s="35">
        <v>0.036</v>
      </c>
      <c r="AB54" s="1" t="s">
        <v>129</v>
      </c>
      <c r="AC54" s="100"/>
      <c r="AD54" s="38">
        <v>4.9</v>
      </c>
      <c r="AE54" s="24" t="s">
        <v>1336</v>
      </c>
      <c r="AF54" s="17" t="s">
        <v>1335</v>
      </c>
      <c r="AG54" s="26"/>
      <c r="AH54" s="27">
        <f t="shared" si="0"/>
        <v>0</v>
      </c>
      <c r="AI54" s="29">
        <f t="shared" si="1"/>
        <v>0</v>
      </c>
      <c r="AJ54" s="28">
        <f t="shared" si="2"/>
        <v>0</v>
      </c>
      <c r="AK54" s="8">
        <v>4488</v>
      </c>
      <c r="AL54" s="8">
        <v>9492</v>
      </c>
      <c r="AM54" s="8">
        <v>10992</v>
      </c>
    </row>
    <row r="55" spans="1:39" ht="12">
      <c r="A55" s="11">
        <v>25018</v>
      </c>
      <c r="B55" s="13" t="s">
        <v>123</v>
      </c>
      <c r="C55" s="14" t="s">
        <v>130</v>
      </c>
      <c r="D55" s="2" t="s">
        <v>15</v>
      </c>
      <c r="E55" s="13" t="s">
        <v>131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20</v>
      </c>
      <c r="L55" s="34">
        <v>39</v>
      </c>
      <c r="M55" s="34">
        <v>0</v>
      </c>
      <c r="N55" s="34">
        <v>0</v>
      </c>
      <c r="O55" s="34">
        <v>0</v>
      </c>
      <c r="P55" s="34">
        <v>21.5</v>
      </c>
      <c r="Q55" s="34">
        <v>40.5</v>
      </c>
      <c r="R55" s="34">
        <v>11</v>
      </c>
      <c r="S55" s="35">
        <v>0.358</v>
      </c>
      <c r="T55" s="35">
        <v>0.516</v>
      </c>
      <c r="U55" s="36">
        <v>6</v>
      </c>
      <c r="V55" s="35">
        <v>3.1</v>
      </c>
      <c r="W55" s="35">
        <v>4</v>
      </c>
      <c r="X55" s="34">
        <v>54.6</v>
      </c>
      <c r="Y55" s="34">
        <v>22.9</v>
      </c>
      <c r="Z55" s="34">
        <v>37.5</v>
      </c>
      <c r="AA55" s="35">
        <v>0.047</v>
      </c>
      <c r="AB55" s="1" t="s">
        <v>40</v>
      </c>
      <c r="AC55" s="100"/>
      <c r="AD55" s="38">
        <v>3.93</v>
      </c>
      <c r="AE55" s="24" t="s">
        <v>1337</v>
      </c>
      <c r="AF55" s="17" t="s">
        <v>1335</v>
      </c>
      <c r="AG55" s="26"/>
      <c r="AH55" s="27">
        <f t="shared" si="0"/>
        <v>0</v>
      </c>
      <c r="AI55" s="29">
        <f t="shared" si="1"/>
        <v>0</v>
      </c>
      <c r="AJ55" s="28">
        <f t="shared" si="2"/>
        <v>0</v>
      </c>
      <c r="AK55" s="8">
        <v>3432</v>
      </c>
      <c r="AL55" s="8">
        <v>7212</v>
      </c>
      <c r="AM55" s="8">
        <v>8292</v>
      </c>
    </row>
    <row r="56" spans="1:39" ht="12">
      <c r="A56" s="11">
        <v>25019</v>
      </c>
      <c r="B56" s="13" t="s">
        <v>126</v>
      </c>
      <c r="C56" s="14" t="s">
        <v>132</v>
      </c>
      <c r="D56" s="2" t="s">
        <v>22</v>
      </c>
      <c r="E56" s="13" t="s">
        <v>133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12</v>
      </c>
      <c r="L56" s="34">
        <v>14</v>
      </c>
      <c r="M56" s="34">
        <v>0</v>
      </c>
      <c r="N56" s="34">
        <v>0</v>
      </c>
      <c r="O56" s="34">
        <v>0</v>
      </c>
      <c r="P56" s="34">
        <v>36</v>
      </c>
      <c r="Q56" s="34">
        <v>18</v>
      </c>
      <c r="R56" s="34">
        <v>11.5</v>
      </c>
      <c r="S56" s="35">
        <v>0.589</v>
      </c>
      <c r="T56" s="35">
        <v>0.614</v>
      </c>
      <c r="U56" s="36">
        <v>6</v>
      </c>
      <c r="V56" s="35">
        <v>3.67</v>
      </c>
      <c r="W56" s="35">
        <v>4.45</v>
      </c>
      <c r="X56" s="34">
        <v>50.2</v>
      </c>
      <c r="Y56" s="34">
        <v>19.1</v>
      </c>
      <c r="Z56" s="34">
        <v>39.4</v>
      </c>
      <c r="AA56" s="35">
        <v>0.038</v>
      </c>
      <c r="AB56" s="1" t="s">
        <v>129</v>
      </c>
      <c r="AC56" s="100"/>
      <c r="AD56" s="38">
        <v>3.82</v>
      </c>
      <c r="AE56" s="24" t="s">
        <v>1338</v>
      </c>
      <c r="AF56" s="17" t="s">
        <v>1339</v>
      </c>
      <c r="AG56" s="26"/>
      <c r="AH56" s="27">
        <f t="shared" si="0"/>
        <v>0</v>
      </c>
      <c r="AI56" s="29">
        <f t="shared" si="1"/>
        <v>0</v>
      </c>
      <c r="AJ56" s="28">
        <f t="shared" si="2"/>
        <v>0</v>
      </c>
      <c r="AK56" s="8">
        <v>4272</v>
      </c>
      <c r="AL56" s="8">
        <v>8952</v>
      </c>
      <c r="AM56" s="8">
        <v>10332</v>
      </c>
    </row>
    <row r="57" spans="1:39" ht="12">
      <c r="A57" s="11">
        <v>25020</v>
      </c>
      <c r="B57" s="13" t="s">
        <v>134</v>
      </c>
      <c r="C57" s="14" t="s">
        <v>135</v>
      </c>
      <c r="D57" s="2" t="s">
        <v>47</v>
      </c>
      <c r="E57" s="13" t="s">
        <v>136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12</v>
      </c>
      <c r="L57" s="34">
        <v>14</v>
      </c>
      <c r="M57" s="34">
        <v>0</v>
      </c>
      <c r="N57" s="34">
        <v>0</v>
      </c>
      <c r="O57" s="34">
        <v>0</v>
      </c>
      <c r="P57" s="34">
        <v>42</v>
      </c>
      <c r="Q57" s="34">
        <v>18</v>
      </c>
      <c r="R57" s="34">
        <v>14</v>
      </c>
      <c r="S57" s="35">
        <v>0.911</v>
      </c>
      <c r="T57" s="35">
        <v>0.942</v>
      </c>
      <c r="U57" s="36">
        <v>6</v>
      </c>
      <c r="V57" s="35">
        <v>5.65</v>
      </c>
      <c r="W57" s="35">
        <v>6.84</v>
      </c>
      <c r="X57" s="34">
        <v>63.5</v>
      </c>
      <c r="Y57" s="34">
        <v>20.3</v>
      </c>
      <c r="Z57" s="34">
        <v>45.7</v>
      </c>
      <c r="AA57" s="35">
        <v>0.059</v>
      </c>
      <c r="AB57" s="1" t="s">
        <v>129</v>
      </c>
      <c r="AC57" s="100"/>
      <c r="AD57" s="38">
        <v>6.61</v>
      </c>
      <c r="AE57" s="24" t="s">
        <v>1340</v>
      </c>
      <c r="AF57" s="17" t="s">
        <v>1335</v>
      </c>
      <c r="AG57" s="26"/>
      <c r="AH57" s="27">
        <f t="shared" si="0"/>
        <v>0</v>
      </c>
      <c r="AI57" s="29">
        <f t="shared" si="1"/>
        <v>0</v>
      </c>
      <c r="AJ57" s="28">
        <f t="shared" si="2"/>
        <v>0</v>
      </c>
      <c r="AK57" s="8">
        <v>2772</v>
      </c>
      <c r="AL57" s="8">
        <v>5712</v>
      </c>
      <c r="AM57" s="8">
        <v>6672</v>
      </c>
    </row>
    <row r="58" spans="1:39" ht="12">
      <c r="A58" s="11">
        <v>25021</v>
      </c>
      <c r="B58" s="13" t="s">
        <v>137</v>
      </c>
      <c r="C58" s="14" t="s">
        <v>138</v>
      </c>
      <c r="D58" s="2" t="s">
        <v>11</v>
      </c>
      <c r="E58" s="13" t="s">
        <v>139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12</v>
      </c>
      <c r="L58" s="34">
        <v>14</v>
      </c>
      <c r="M58" s="34">
        <v>0</v>
      </c>
      <c r="N58" s="34">
        <v>0</v>
      </c>
      <c r="O58" s="34">
        <v>0</v>
      </c>
      <c r="P58" s="34">
        <v>53.5</v>
      </c>
      <c r="Q58" s="34">
        <v>18</v>
      </c>
      <c r="R58" s="34">
        <v>8</v>
      </c>
      <c r="S58" s="35">
        <v>1.088</v>
      </c>
      <c r="T58" s="35">
        <v>1.138</v>
      </c>
      <c r="U58" s="36">
        <v>6</v>
      </c>
      <c r="V58" s="35">
        <v>6.83</v>
      </c>
      <c r="W58" s="35">
        <v>7.58</v>
      </c>
      <c r="X58" s="34">
        <v>55.5</v>
      </c>
      <c r="Y58" s="34">
        <v>25.5</v>
      </c>
      <c r="Z58" s="34">
        <v>37</v>
      </c>
      <c r="AA58" s="35">
        <v>0.052</v>
      </c>
      <c r="AB58" s="1" t="s">
        <v>129</v>
      </c>
      <c r="AC58" s="100"/>
      <c r="AD58" s="38">
        <v>11.98</v>
      </c>
      <c r="AE58" s="24" t="s">
        <v>1341</v>
      </c>
      <c r="AF58" s="17" t="s">
        <v>1342</v>
      </c>
      <c r="AG58" s="26"/>
      <c r="AH58" s="27">
        <f t="shared" si="0"/>
        <v>0</v>
      </c>
      <c r="AI58" s="29">
        <f t="shared" si="1"/>
        <v>0</v>
      </c>
      <c r="AJ58" s="28">
        <f t="shared" si="2"/>
        <v>0</v>
      </c>
      <c r="AK58" s="8">
        <v>3108</v>
      </c>
      <c r="AL58" s="8">
        <v>6492</v>
      </c>
      <c r="AM58" s="8">
        <v>7572</v>
      </c>
    </row>
    <row r="59" spans="1:39" ht="12">
      <c r="A59" s="11">
        <v>25022</v>
      </c>
      <c r="B59" s="13" t="s">
        <v>137</v>
      </c>
      <c r="C59" s="14" t="s">
        <v>138</v>
      </c>
      <c r="D59" s="2" t="s">
        <v>11</v>
      </c>
      <c r="E59" s="13" t="s">
        <v>140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12</v>
      </c>
      <c r="L59" s="34">
        <v>14</v>
      </c>
      <c r="M59" s="34">
        <v>0</v>
      </c>
      <c r="N59" s="34">
        <v>0</v>
      </c>
      <c r="O59" s="34">
        <v>0</v>
      </c>
      <c r="P59" s="34">
        <v>56.5</v>
      </c>
      <c r="Q59" s="34">
        <v>19</v>
      </c>
      <c r="R59" s="34">
        <v>8.3</v>
      </c>
      <c r="S59" s="35">
        <v>1.252</v>
      </c>
      <c r="T59" s="35">
        <v>1.302</v>
      </c>
      <c r="U59" s="36">
        <v>6</v>
      </c>
      <c r="V59" s="35">
        <v>7.81</v>
      </c>
      <c r="W59" s="35">
        <v>8.59</v>
      </c>
      <c r="X59" s="34">
        <v>60</v>
      </c>
      <c r="Y59" s="34">
        <v>25.5</v>
      </c>
      <c r="Z59" s="34">
        <v>37</v>
      </c>
      <c r="AA59" s="35">
        <v>0.057</v>
      </c>
      <c r="AB59" s="1" t="s">
        <v>129</v>
      </c>
      <c r="AC59" s="100"/>
      <c r="AD59" s="38">
        <v>11.98</v>
      </c>
      <c r="AE59" s="24" t="s">
        <v>1341</v>
      </c>
      <c r="AF59" s="17" t="s">
        <v>1343</v>
      </c>
      <c r="AG59" s="26"/>
      <c r="AH59" s="27">
        <f t="shared" si="0"/>
        <v>0</v>
      </c>
      <c r="AI59" s="29">
        <f t="shared" si="1"/>
        <v>0</v>
      </c>
      <c r="AJ59" s="28">
        <f t="shared" si="2"/>
        <v>0</v>
      </c>
      <c r="AK59" s="8">
        <v>2796</v>
      </c>
      <c r="AL59" s="8">
        <v>5928</v>
      </c>
      <c r="AM59" s="8">
        <v>6912</v>
      </c>
    </row>
    <row r="60" spans="1:39" ht="12">
      <c r="A60" s="11">
        <v>25023</v>
      </c>
      <c r="B60" s="13" t="s">
        <v>137</v>
      </c>
      <c r="C60" s="14" t="s">
        <v>138</v>
      </c>
      <c r="D60" s="2" t="s">
        <v>11</v>
      </c>
      <c r="E60" s="13" t="s">
        <v>141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12</v>
      </c>
      <c r="L60" s="34">
        <v>14</v>
      </c>
      <c r="M60" s="34">
        <v>0</v>
      </c>
      <c r="N60" s="34">
        <v>0</v>
      </c>
      <c r="O60" s="34">
        <v>0</v>
      </c>
      <c r="P60" s="34">
        <v>57.5</v>
      </c>
      <c r="Q60" s="34">
        <v>19</v>
      </c>
      <c r="R60" s="34">
        <v>8.3</v>
      </c>
      <c r="S60" s="35">
        <v>1.291</v>
      </c>
      <c r="T60" s="35">
        <v>1.341</v>
      </c>
      <c r="U60" s="36">
        <v>6</v>
      </c>
      <c r="V60" s="35">
        <v>8.05</v>
      </c>
      <c r="W60" s="35">
        <v>8.83</v>
      </c>
      <c r="X60" s="34">
        <v>60</v>
      </c>
      <c r="Y60" s="34">
        <v>25.5</v>
      </c>
      <c r="Z60" s="34">
        <v>37</v>
      </c>
      <c r="AA60" s="35">
        <v>0.057</v>
      </c>
      <c r="AB60" s="1" t="s">
        <v>129</v>
      </c>
      <c r="AC60" s="100"/>
      <c r="AD60" s="38">
        <v>11.99</v>
      </c>
      <c r="AE60" s="24" t="s">
        <v>1341</v>
      </c>
      <c r="AF60" s="17" t="s">
        <v>1344</v>
      </c>
      <c r="AG60" s="26"/>
      <c r="AH60" s="27">
        <f t="shared" si="0"/>
        <v>0</v>
      </c>
      <c r="AI60" s="29">
        <f t="shared" si="1"/>
        <v>0</v>
      </c>
      <c r="AJ60" s="28">
        <f t="shared" si="2"/>
        <v>0</v>
      </c>
      <c r="AK60" s="8">
        <v>2796</v>
      </c>
      <c r="AL60" s="8">
        <v>5928</v>
      </c>
      <c r="AM60" s="8">
        <v>6912</v>
      </c>
    </row>
    <row r="61" spans="1:39" ht="12">
      <c r="A61" s="11">
        <v>26002</v>
      </c>
      <c r="B61" s="13" t="s">
        <v>142</v>
      </c>
      <c r="C61" s="14" t="s">
        <v>143</v>
      </c>
      <c r="D61" s="2" t="s">
        <v>22</v>
      </c>
      <c r="E61" s="13" t="s">
        <v>144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19</v>
      </c>
      <c r="L61" s="34">
        <v>22</v>
      </c>
      <c r="M61" s="34">
        <v>0</v>
      </c>
      <c r="N61" s="34">
        <v>0</v>
      </c>
      <c r="O61" s="34">
        <v>0</v>
      </c>
      <c r="P61" s="34">
        <v>19</v>
      </c>
      <c r="Q61" s="34">
        <v>22</v>
      </c>
      <c r="R61" s="34">
        <v>4.2</v>
      </c>
      <c r="S61" s="35">
        <v>0.06</v>
      </c>
      <c r="T61" s="35">
        <v>0.099</v>
      </c>
      <c r="U61" s="36">
        <v>24</v>
      </c>
      <c r="V61" s="35">
        <v>2.38</v>
      </c>
      <c r="W61" s="35">
        <v>2.91</v>
      </c>
      <c r="X61" s="34">
        <v>38.5</v>
      </c>
      <c r="Y61" s="34">
        <v>25.5</v>
      </c>
      <c r="Z61" s="34">
        <v>34.5</v>
      </c>
      <c r="AA61" s="35">
        <v>0.034</v>
      </c>
      <c r="AB61" s="1" t="s">
        <v>17</v>
      </c>
      <c r="AC61" s="100"/>
      <c r="AD61" s="38">
        <v>1.08</v>
      </c>
      <c r="AE61" s="24" t="s">
        <v>1345</v>
      </c>
      <c r="AF61" s="17" t="s">
        <v>1346</v>
      </c>
      <c r="AG61" s="26"/>
      <c r="AH61" s="27">
        <f t="shared" si="0"/>
        <v>0</v>
      </c>
      <c r="AI61" s="29">
        <f t="shared" si="1"/>
        <v>0</v>
      </c>
      <c r="AJ61" s="28">
        <f t="shared" si="2"/>
        <v>0</v>
      </c>
      <c r="AK61" s="8">
        <v>19008</v>
      </c>
      <c r="AL61" s="8">
        <v>39648</v>
      </c>
      <c r="AM61" s="8">
        <v>45888</v>
      </c>
    </row>
    <row r="62" spans="1:39" ht="12">
      <c r="A62" s="11">
        <v>26006</v>
      </c>
      <c r="B62" s="13" t="s">
        <v>142</v>
      </c>
      <c r="C62" s="14" t="s">
        <v>145</v>
      </c>
      <c r="D62" s="2" t="s">
        <v>11</v>
      </c>
      <c r="E62" s="13" t="s">
        <v>146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11</v>
      </c>
      <c r="L62" s="34">
        <v>15</v>
      </c>
      <c r="M62" s="34">
        <v>0</v>
      </c>
      <c r="N62" s="34">
        <v>0</v>
      </c>
      <c r="O62" s="34">
        <v>0</v>
      </c>
      <c r="P62" s="34">
        <v>11</v>
      </c>
      <c r="Q62" s="34">
        <v>27</v>
      </c>
      <c r="R62" s="34">
        <v>0.5</v>
      </c>
      <c r="S62" s="35">
        <v>0.06</v>
      </c>
      <c r="T62" s="35">
        <v>0.064</v>
      </c>
      <c r="U62" s="36">
        <v>36</v>
      </c>
      <c r="V62" s="35">
        <v>2.3</v>
      </c>
      <c r="W62" s="35">
        <v>2.47</v>
      </c>
      <c r="X62" s="34">
        <v>29.5</v>
      </c>
      <c r="Y62" s="34">
        <v>15.2</v>
      </c>
      <c r="Z62" s="34">
        <v>13</v>
      </c>
      <c r="AA62" s="35">
        <v>0.006</v>
      </c>
      <c r="AB62" s="1" t="s">
        <v>147</v>
      </c>
      <c r="AC62" s="100"/>
      <c r="AD62" s="38">
        <v>0.68</v>
      </c>
      <c r="AE62" s="24" t="s">
        <v>1347</v>
      </c>
      <c r="AG62" s="26"/>
      <c r="AH62" s="27">
        <f t="shared" si="0"/>
        <v>0</v>
      </c>
      <c r="AI62" s="29">
        <f t="shared" si="1"/>
        <v>0</v>
      </c>
      <c r="AJ62" s="28">
        <f t="shared" si="2"/>
        <v>0</v>
      </c>
      <c r="AK62" s="8">
        <v>166392</v>
      </c>
      <c r="AL62" s="8">
        <v>339192</v>
      </c>
      <c r="AM62" s="8">
        <v>398268</v>
      </c>
    </row>
    <row r="63" spans="1:39" ht="12">
      <c r="A63" s="11">
        <v>26009</v>
      </c>
      <c r="B63" s="13" t="s">
        <v>142</v>
      </c>
      <c r="C63" s="14" t="s">
        <v>148</v>
      </c>
      <c r="D63" s="2" t="s">
        <v>149</v>
      </c>
      <c r="E63" s="13" t="s">
        <v>150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24</v>
      </c>
      <c r="L63" s="34">
        <v>28</v>
      </c>
      <c r="M63" s="34">
        <v>0</v>
      </c>
      <c r="N63" s="34">
        <v>0</v>
      </c>
      <c r="O63" s="34">
        <v>0</v>
      </c>
      <c r="P63" s="34">
        <v>24</v>
      </c>
      <c r="Q63" s="34">
        <v>28</v>
      </c>
      <c r="R63" s="34">
        <v>7.6</v>
      </c>
      <c r="S63" s="35">
        <v>0.188</v>
      </c>
      <c r="T63" s="35">
        <v>0.238</v>
      </c>
      <c r="U63" s="36">
        <v>12</v>
      </c>
      <c r="V63" s="35">
        <v>2.86</v>
      </c>
      <c r="W63" s="35">
        <v>3.4</v>
      </c>
      <c r="X63" s="34">
        <v>61.5</v>
      </c>
      <c r="Y63" s="34">
        <v>23</v>
      </c>
      <c r="Z63" s="34">
        <v>25.5</v>
      </c>
      <c r="AA63" s="35">
        <v>0.036</v>
      </c>
      <c r="AB63" s="1" t="s">
        <v>17</v>
      </c>
      <c r="AC63" s="100"/>
      <c r="AD63" s="38">
        <v>1.39</v>
      </c>
      <c r="AE63" s="24" t="s">
        <v>1348</v>
      </c>
      <c r="AF63" s="17" t="s">
        <v>1349</v>
      </c>
      <c r="AG63" s="26"/>
      <c r="AH63" s="27">
        <f t="shared" si="0"/>
        <v>0</v>
      </c>
      <c r="AI63" s="29">
        <f t="shared" si="1"/>
        <v>0</v>
      </c>
      <c r="AJ63" s="28">
        <f t="shared" si="2"/>
        <v>0</v>
      </c>
      <c r="AK63" s="8">
        <v>8904</v>
      </c>
      <c r="AL63" s="8">
        <v>18744</v>
      </c>
      <c r="AM63" s="8">
        <v>21744</v>
      </c>
    </row>
    <row r="64" spans="1:39" ht="12">
      <c r="A64" s="11">
        <v>26025</v>
      </c>
      <c r="B64" s="13" t="s">
        <v>142</v>
      </c>
      <c r="C64" s="14" t="s">
        <v>151</v>
      </c>
      <c r="D64" s="2" t="s">
        <v>149</v>
      </c>
      <c r="E64" s="13" t="s">
        <v>152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11</v>
      </c>
      <c r="L64" s="34">
        <v>15</v>
      </c>
      <c r="M64" s="34">
        <v>0</v>
      </c>
      <c r="N64" s="34">
        <v>0</v>
      </c>
      <c r="O64" s="34">
        <v>0</v>
      </c>
      <c r="P64" s="34">
        <v>11</v>
      </c>
      <c r="Q64" s="34">
        <v>27</v>
      </c>
      <c r="R64" s="34">
        <v>0.5</v>
      </c>
      <c r="S64" s="35">
        <v>0.056</v>
      </c>
      <c r="T64" s="35">
        <v>0.061</v>
      </c>
      <c r="U64" s="36">
        <v>36</v>
      </c>
      <c r="V64" s="35">
        <v>2.2</v>
      </c>
      <c r="W64" s="35">
        <v>2.37</v>
      </c>
      <c r="X64" s="34">
        <v>29.5</v>
      </c>
      <c r="Y64" s="34">
        <v>15.2</v>
      </c>
      <c r="Z64" s="34">
        <v>13</v>
      </c>
      <c r="AA64" s="35">
        <v>0.006</v>
      </c>
      <c r="AB64" s="1" t="s">
        <v>147</v>
      </c>
      <c r="AC64" s="100"/>
      <c r="AD64" s="38">
        <v>0.98</v>
      </c>
      <c r="AE64" s="24" t="s">
        <v>1350</v>
      </c>
      <c r="AG64" s="26"/>
      <c r="AH64" s="27">
        <f t="shared" si="0"/>
        <v>0</v>
      </c>
      <c r="AI64" s="29">
        <f t="shared" si="1"/>
        <v>0</v>
      </c>
      <c r="AJ64" s="28">
        <f t="shared" si="2"/>
        <v>0</v>
      </c>
      <c r="AK64" s="8">
        <v>166392</v>
      </c>
      <c r="AL64" s="8">
        <v>339192</v>
      </c>
      <c r="AM64" s="8">
        <v>398268</v>
      </c>
    </row>
    <row r="65" spans="1:39" ht="12">
      <c r="A65" s="11">
        <v>26026</v>
      </c>
      <c r="B65" s="13" t="s">
        <v>142</v>
      </c>
      <c r="C65" s="14" t="s">
        <v>153</v>
      </c>
      <c r="D65" s="2" t="s">
        <v>15</v>
      </c>
      <c r="E65" s="13" t="s">
        <v>154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6</v>
      </c>
      <c r="Q65" s="34">
        <v>22</v>
      </c>
      <c r="R65" s="34">
        <v>4.5</v>
      </c>
      <c r="S65" s="35">
        <v>0.084</v>
      </c>
      <c r="T65" s="35">
        <v>0.1</v>
      </c>
      <c r="U65" s="36">
        <v>24</v>
      </c>
      <c r="V65" s="35">
        <v>2.4</v>
      </c>
      <c r="W65" s="35">
        <v>2.63</v>
      </c>
      <c r="X65" s="34">
        <v>29.5</v>
      </c>
      <c r="Y65" s="34">
        <v>28</v>
      </c>
      <c r="Z65" s="34">
        <v>19</v>
      </c>
      <c r="AA65" s="35">
        <v>0.016</v>
      </c>
      <c r="AB65" s="1" t="s">
        <v>155</v>
      </c>
      <c r="AC65" s="100"/>
      <c r="AD65" s="38">
        <v>2.87</v>
      </c>
      <c r="AE65" s="24" t="s">
        <v>1345</v>
      </c>
      <c r="AF65" s="17" t="s">
        <v>1351</v>
      </c>
      <c r="AG65" s="26"/>
      <c r="AH65" s="27">
        <f t="shared" si="0"/>
        <v>0</v>
      </c>
      <c r="AI65" s="29">
        <f t="shared" si="1"/>
        <v>0</v>
      </c>
      <c r="AJ65" s="28">
        <f t="shared" si="2"/>
        <v>0</v>
      </c>
      <c r="AK65" s="8">
        <v>41088</v>
      </c>
      <c r="AL65" s="8">
        <v>85728</v>
      </c>
      <c r="AM65" s="8">
        <v>99648</v>
      </c>
    </row>
    <row r="66" spans="1:39" ht="12">
      <c r="A66" s="11">
        <v>27022</v>
      </c>
      <c r="B66" s="13" t="s">
        <v>100</v>
      </c>
      <c r="C66" s="14" t="s">
        <v>156</v>
      </c>
      <c r="D66" s="2" t="s">
        <v>11</v>
      </c>
      <c r="E66" s="13" t="s">
        <v>157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12</v>
      </c>
      <c r="L66" s="34">
        <v>14</v>
      </c>
      <c r="M66" s="34">
        <v>0</v>
      </c>
      <c r="N66" s="34">
        <v>0</v>
      </c>
      <c r="O66" s="34">
        <v>0</v>
      </c>
      <c r="P66" s="34">
        <v>53.5</v>
      </c>
      <c r="Q66" s="34">
        <v>18</v>
      </c>
      <c r="R66" s="34">
        <v>8</v>
      </c>
      <c r="S66" s="35">
        <v>0.721</v>
      </c>
      <c r="T66" s="35">
        <v>0.75</v>
      </c>
      <c r="U66" s="36">
        <v>8</v>
      </c>
      <c r="V66" s="35">
        <v>6</v>
      </c>
      <c r="W66" s="35">
        <v>6.76</v>
      </c>
      <c r="X66" s="34">
        <v>55</v>
      </c>
      <c r="Y66" s="34">
        <v>30</v>
      </c>
      <c r="Z66" s="34">
        <v>35</v>
      </c>
      <c r="AA66" s="35">
        <v>0.058</v>
      </c>
      <c r="AB66" s="1" t="s">
        <v>129</v>
      </c>
      <c r="AC66" s="100"/>
      <c r="AD66" s="38">
        <v>5.81</v>
      </c>
      <c r="AE66" s="24" t="s">
        <v>1352</v>
      </c>
      <c r="AF66" s="17" t="s">
        <v>1353</v>
      </c>
      <c r="AG66" s="26"/>
      <c r="AH66" s="27">
        <f t="shared" si="0"/>
        <v>0</v>
      </c>
      <c r="AI66" s="29">
        <f t="shared" si="1"/>
        <v>0</v>
      </c>
      <c r="AJ66" s="28">
        <f t="shared" si="2"/>
        <v>0</v>
      </c>
      <c r="AK66" s="8">
        <v>3616</v>
      </c>
      <c r="AL66" s="8">
        <v>7776</v>
      </c>
      <c r="AM66" s="8">
        <v>8976</v>
      </c>
    </row>
    <row r="67" spans="1:39" ht="12">
      <c r="A67" s="11">
        <v>27023</v>
      </c>
      <c r="B67" s="13" t="s">
        <v>100</v>
      </c>
      <c r="C67" s="14" t="s">
        <v>156</v>
      </c>
      <c r="D67" s="2" t="s">
        <v>11</v>
      </c>
      <c r="E67" s="13" t="s">
        <v>158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12</v>
      </c>
      <c r="L67" s="34">
        <v>14</v>
      </c>
      <c r="M67" s="34">
        <v>0</v>
      </c>
      <c r="N67" s="34">
        <v>0</v>
      </c>
      <c r="O67" s="34">
        <v>0</v>
      </c>
      <c r="P67" s="34">
        <v>56.5</v>
      </c>
      <c r="Q67" s="34">
        <v>19</v>
      </c>
      <c r="R67" s="34">
        <v>8.3</v>
      </c>
      <c r="S67" s="35">
        <v>0.885</v>
      </c>
      <c r="T67" s="35">
        <v>0.946</v>
      </c>
      <c r="U67" s="36">
        <v>8</v>
      </c>
      <c r="V67" s="35">
        <v>7.57</v>
      </c>
      <c r="W67" s="35">
        <v>8.43</v>
      </c>
      <c r="X67" s="34">
        <v>60</v>
      </c>
      <c r="Y67" s="34">
        <v>30</v>
      </c>
      <c r="Z67" s="34">
        <v>37</v>
      </c>
      <c r="AA67" s="35">
        <v>0.067</v>
      </c>
      <c r="AB67" s="1" t="s">
        <v>129</v>
      </c>
      <c r="AC67" s="100"/>
      <c r="AD67" s="38">
        <v>5.92</v>
      </c>
      <c r="AE67" s="24" t="s">
        <v>1354</v>
      </c>
      <c r="AF67" s="17" t="s">
        <v>1355</v>
      </c>
      <c r="AG67" s="26"/>
      <c r="AH67" s="27">
        <f t="shared" si="0"/>
        <v>0</v>
      </c>
      <c r="AI67" s="29">
        <f t="shared" si="1"/>
        <v>0</v>
      </c>
      <c r="AJ67" s="28">
        <f t="shared" si="2"/>
        <v>0</v>
      </c>
      <c r="AK67" s="8">
        <v>3136</v>
      </c>
      <c r="AL67" s="8">
        <v>6736</v>
      </c>
      <c r="AM67" s="8">
        <v>7808</v>
      </c>
    </row>
    <row r="68" spans="1:39" ht="12">
      <c r="A68" s="11">
        <v>27024</v>
      </c>
      <c r="B68" s="13" t="s">
        <v>100</v>
      </c>
      <c r="C68" s="14" t="s">
        <v>156</v>
      </c>
      <c r="D68" s="2" t="s">
        <v>11</v>
      </c>
      <c r="E68" s="13" t="s">
        <v>159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12</v>
      </c>
      <c r="L68" s="34">
        <v>14</v>
      </c>
      <c r="M68" s="34">
        <v>0</v>
      </c>
      <c r="N68" s="34">
        <v>0</v>
      </c>
      <c r="O68" s="34">
        <v>0</v>
      </c>
      <c r="P68" s="34">
        <v>57.5</v>
      </c>
      <c r="Q68" s="34">
        <v>19</v>
      </c>
      <c r="R68" s="34">
        <v>8.3</v>
      </c>
      <c r="S68" s="35">
        <v>0.924</v>
      </c>
      <c r="T68" s="35">
        <v>0.955</v>
      </c>
      <c r="U68" s="36">
        <v>8</v>
      </c>
      <c r="V68" s="35">
        <v>7.64</v>
      </c>
      <c r="W68" s="35">
        <v>8.5</v>
      </c>
      <c r="X68" s="34">
        <v>60</v>
      </c>
      <c r="Y68" s="34">
        <v>30</v>
      </c>
      <c r="Z68" s="34">
        <v>37</v>
      </c>
      <c r="AA68" s="35">
        <v>0.067</v>
      </c>
      <c r="AB68" s="1" t="s">
        <v>129</v>
      </c>
      <c r="AC68" s="100"/>
      <c r="AD68" s="38">
        <v>6.02</v>
      </c>
      <c r="AE68" s="24" t="s">
        <v>1356</v>
      </c>
      <c r="AF68" s="17" t="s">
        <v>1357</v>
      </c>
      <c r="AG68" s="26"/>
      <c r="AH68" s="27">
        <f t="shared" si="0"/>
        <v>0</v>
      </c>
      <c r="AI68" s="29">
        <f t="shared" si="1"/>
        <v>0</v>
      </c>
      <c r="AJ68" s="28">
        <f t="shared" si="2"/>
        <v>0</v>
      </c>
      <c r="AK68" s="8">
        <v>3136</v>
      </c>
      <c r="AL68" s="8">
        <v>6736</v>
      </c>
      <c r="AM68" s="8">
        <v>7808</v>
      </c>
    </row>
    <row r="69" spans="1:39" ht="12">
      <c r="A69" s="11">
        <v>27025</v>
      </c>
      <c r="B69" s="13" t="s">
        <v>100</v>
      </c>
      <c r="C69" s="14" t="s">
        <v>156</v>
      </c>
      <c r="D69" s="2" t="s">
        <v>11</v>
      </c>
      <c r="E69" s="13" t="s">
        <v>160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12</v>
      </c>
      <c r="L69" s="34">
        <v>14</v>
      </c>
      <c r="M69" s="34">
        <v>0</v>
      </c>
      <c r="N69" s="34">
        <v>0</v>
      </c>
      <c r="O69" s="34">
        <v>0</v>
      </c>
      <c r="P69" s="34">
        <v>49</v>
      </c>
      <c r="Q69" s="34">
        <v>17</v>
      </c>
      <c r="R69" s="34">
        <v>13.5</v>
      </c>
      <c r="S69" s="35">
        <v>0.55</v>
      </c>
      <c r="T69" s="35">
        <v>0.61</v>
      </c>
      <c r="U69" s="36">
        <v>8</v>
      </c>
      <c r="V69" s="35">
        <v>4.88</v>
      </c>
      <c r="W69" s="35">
        <v>5.61</v>
      </c>
      <c r="X69" s="34">
        <v>50.5</v>
      </c>
      <c r="Y69" s="34">
        <v>29</v>
      </c>
      <c r="Z69" s="34">
        <v>35</v>
      </c>
      <c r="AA69" s="35">
        <v>0.051</v>
      </c>
      <c r="AB69" s="1" t="s">
        <v>129</v>
      </c>
      <c r="AC69" s="100"/>
      <c r="AD69" s="38">
        <v>5.71</v>
      </c>
      <c r="AE69" s="24" t="s">
        <v>1358</v>
      </c>
      <c r="AF69" s="17" t="s">
        <v>1359</v>
      </c>
      <c r="AG69" s="26"/>
      <c r="AH69" s="27">
        <f aca="true" t="shared" si="3" ref="AH69:AH125">SUM(AG69*U69)</f>
        <v>0</v>
      </c>
      <c r="AI69" s="29">
        <f aca="true" t="shared" si="4" ref="AI69:AI125">SUM(AG69*AA69)</f>
        <v>0</v>
      </c>
      <c r="AJ69" s="28">
        <f aca="true" t="shared" si="5" ref="AJ69:AJ125">SUM(AH69*AD69)</f>
        <v>0</v>
      </c>
      <c r="AK69" s="8">
        <v>4208</v>
      </c>
      <c r="AL69" s="8">
        <v>8816</v>
      </c>
      <c r="AM69" s="8">
        <v>10240</v>
      </c>
    </row>
    <row r="70" spans="1:39" ht="12">
      <c r="A70" s="11">
        <v>27026</v>
      </c>
      <c r="B70" s="13" t="s">
        <v>123</v>
      </c>
      <c r="C70" s="14" t="s">
        <v>161</v>
      </c>
      <c r="D70" s="2" t="s">
        <v>15</v>
      </c>
      <c r="E70" s="13" t="s">
        <v>162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15</v>
      </c>
      <c r="L70" s="34">
        <v>38</v>
      </c>
      <c r="M70" s="34">
        <v>0</v>
      </c>
      <c r="N70" s="34">
        <v>0</v>
      </c>
      <c r="O70" s="34">
        <v>0</v>
      </c>
      <c r="P70" s="34">
        <v>41</v>
      </c>
      <c r="Q70" s="34">
        <v>17.5</v>
      </c>
      <c r="R70" s="34">
        <v>8</v>
      </c>
      <c r="S70" s="35">
        <v>0.252</v>
      </c>
      <c r="T70" s="35">
        <v>0.342</v>
      </c>
      <c r="U70" s="36">
        <v>6</v>
      </c>
      <c r="V70" s="35">
        <v>2.05</v>
      </c>
      <c r="W70" s="35">
        <v>2.7</v>
      </c>
      <c r="X70" s="34">
        <v>42.5</v>
      </c>
      <c r="Y70" s="34">
        <v>19.5</v>
      </c>
      <c r="Z70" s="34">
        <v>37.5</v>
      </c>
      <c r="AA70" s="35">
        <v>0.031</v>
      </c>
      <c r="AB70" s="1" t="s">
        <v>40</v>
      </c>
      <c r="AC70" s="100" t="s">
        <v>163</v>
      </c>
      <c r="AD70" s="38">
        <v>2.49</v>
      </c>
      <c r="AE70" s="24" t="s">
        <v>1277</v>
      </c>
      <c r="AF70" s="17" t="s">
        <v>1280</v>
      </c>
      <c r="AG70" s="26"/>
      <c r="AH70" s="27">
        <f t="shared" si="3"/>
        <v>0</v>
      </c>
      <c r="AI70" s="29">
        <f t="shared" si="4"/>
        <v>0</v>
      </c>
      <c r="AJ70" s="28">
        <f t="shared" si="5"/>
        <v>0</v>
      </c>
      <c r="AK70" s="8">
        <v>5190</v>
      </c>
      <c r="AL70" s="8">
        <v>10920</v>
      </c>
      <c r="AM70" s="8">
        <v>12768</v>
      </c>
    </row>
    <row r="71" spans="1:39" ht="12">
      <c r="A71" s="11">
        <v>27027</v>
      </c>
      <c r="B71" s="13" t="s">
        <v>126</v>
      </c>
      <c r="C71" s="14" t="s">
        <v>164</v>
      </c>
      <c r="D71" s="2" t="s">
        <v>22</v>
      </c>
      <c r="E71" s="13" t="s">
        <v>165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12</v>
      </c>
      <c r="L71" s="34">
        <v>14</v>
      </c>
      <c r="M71" s="34">
        <v>0</v>
      </c>
      <c r="N71" s="34">
        <v>0</v>
      </c>
      <c r="O71" s="34">
        <v>0</v>
      </c>
      <c r="P71" s="34">
        <v>36</v>
      </c>
      <c r="Q71" s="34">
        <v>18</v>
      </c>
      <c r="R71" s="34">
        <v>11.5</v>
      </c>
      <c r="S71" s="35">
        <v>0.431</v>
      </c>
      <c r="T71" s="35">
        <v>0.461</v>
      </c>
      <c r="U71" s="36">
        <v>6</v>
      </c>
      <c r="V71" s="35">
        <v>2.77</v>
      </c>
      <c r="W71" s="35">
        <v>3.27</v>
      </c>
      <c r="X71" s="34">
        <v>40</v>
      </c>
      <c r="Y71" s="34">
        <v>16</v>
      </c>
      <c r="Z71" s="34">
        <v>33</v>
      </c>
      <c r="AA71" s="35">
        <v>0.021</v>
      </c>
      <c r="AB71" s="1" t="s">
        <v>166</v>
      </c>
      <c r="AC71" s="100" t="s">
        <v>163</v>
      </c>
      <c r="AD71" s="38">
        <v>2.13</v>
      </c>
      <c r="AE71" s="24" t="s">
        <v>1278</v>
      </c>
      <c r="AF71" s="17" t="s">
        <v>1281</v>
      </c>
      <c r="AG71" s="26"/>
      <c r="AH71" s="27">
        <f t="shared" si="3"/>
        <v>0</v>
      </c>
      <c r="AI71" s="29">
        <f t="shared" si="4"/>
        <v>0</v>
      </c>
      <c r="AJ71" s="28">
        <f t="shared" si="5"/>
        <v>0</v>
      </c>
      <c r="AK71" s="8">
        <v>7380</v>
      </c>
      <c r="AL71" s="8">
        <v>15600</v>
      </c>
      <c r="AM71" s="8">
        <v>18132</v>
      </c>
    </row>
    <row r="72" spans="1:39" ht="12">
      <c r="A72" s="11">
        <v>27028</v>
      </c>
      <c r="B72" s="13" t="s">
        <v>134</v>
      </c>
      <c r="C72" s="14" t="s">
        <v>167</v>
      </c>
      <c r="D72" s="2" t="s">
        <v>47</v>
      </c>
      <c r="E72" s="13" t="s">
        <v>168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12</v>
      </c>
      <c r="L72" s="34">
        <v>14</v>
      </c>
      <c r="M72" s="34">
        <v>0</v>
      </c>
      <c r="N72" s="34">
        <v>0</v>
      </c>
      <c r="O72" s="34">
        <v>0</v>
      </c>
      <c r="P72" s="34">
        <v>42</v>
      </c>
      <c r="Q72" s="34">
        <v>18</v>
      </c>
      <c r="R72" s="34">
        <v>14</v>
      </c>
      <c r="S72" s="35">
        <v>0.727</v>
      </c>
      <c r="T72" s="35">
        <v>0.754</v>
      </c>
      <c r="U72" s="36">
        <v>6</v>
      </c>
      <c r="V72" s="35">
        <v>4.52</v>
      </c>
      <c r="W72" s="35">
        <v>5.42</v>
      </c>
      <c r="X72" s="34">
        <v>52</v>
      </c>
      <c r="Y72" s="34">
        <v>20.5</v>
      </c>
      <c r="Z72" s="34">
        <v>45</v>
      </c>
      <c r="AA72" s="35">
        <v>0.048</v>
      </c>
      <c r="AB72" s="1" t="s">
        <v>129</v>
      </c>
      <c r="AC72" s="100" t="s">
        <v>163</v>
      </c>
      <c r="AD72" s="38">
        <v>2.75</v>
      </c>
      <c r="AE72" s="24" t="s">
        <v>1279</v>
      </c>
      <c r="AF72" s="17" t="s">
        <v>1282</v>
      </c>
      <c r="AG72" s="26"/>
      <c r="AH72" s="27">
        <f t="shared" si="3"/>
        <v>0</v>
      </c>
      <c r="AI72" s="29">
        <f t="shared" si="4"/>
        <v>0</v>
      </c>
      <c r="AJ72" s="28">
        <f t="shared" si="5"/>
        <v>0</v>
      </c>
      <c r="AK72" s="8">
        <v>3402</v>
      </c>
      <c r="AL72" s="8">
        <v>7080</v>
      </c>
      <c r="AM72" s="8">
        <v>8280</v>
      </c>
    </row>
    <row r="73" spans="1:39" ht="12">
      <c r="A73" s="11">
        <v>30001</v>
      </c>
      <c r="B73" s="13" t="s">
        <v>169</v>
      </c>
      <c r="C73" s="14" t="s">
        <v>170</v>
      </c>
      <c r="D73" s="2"/>
      <c r="E73" s="13" t="s">
        <v>171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55</v>
      </c>
      <c r="Q73" s="34">
        <v>154</v>
      </c>
      <c r="R73" s="34">
        <v>34.5</v>
      </c>
      <c r="S73" s="35">
        <v>51.415</v>
      </c>
      <c r="T73" s="35">
        <v>62.65</v>
      </c>
      <c r="U73" s="36">
        <v>1</v>
      </c>
      <c r="V73" s="35">
        <v>62.65</v>
      </c>
      <c r="W73" s="35">
        <v>65.24</v>
      </c>
      <c r="X73" s="34">
        <v>59.5</v>
      </c>
      <c r="Y73" s="34">
        <v>125.5</v>
      </c>
      <c r="Z73" s="34">
        <v>39.5</v>
      </c>
      <c r="AA73" s="35">
        <v>0.295</v>
      </c>
      <c r="AB73" s="1" t="s">
        <v>172</v>
      </c>
      <c r="AC73" s="100"/>
      <c r="AD73" s="38">
        <v>205.15</v>
      </c>
      <c r="AE73" s="24" t="s">
        <v>1360</v>
      </c>
      <c r="AF73" s="17" t="s">
        <v>1283</v>
      </c>
      <c r="AG73" s="26"/>
      <c r="AH73" s="27">
        <f t="shared" si="3"/>
        <v>0</v>
      </c>
      <c r="AI73" s="29">
        <f t="shared" si="4"/>
        <v>0</v>
      </c>
      <c r="AJ73" s="28">
        <f t="shared" si="5"/>
        <v>0</v>
      </c>
      <c r="AK73" s="8">
        <v>85</v>
      </c>
      <c r="AL73" s="8">
        <v>175</v>
      </c>
      <c r="AM73" s="8">
        <v>206</v>
      </c>
    </row>
    <row r="74" spans="1:39" ht="12">
      <c r="A74" s="11">
        <v>30007</v>
      </c>
      <c r="B74" s="13" t="s">
        <v>174</v>
      </c>
      <c r="C74" s="14" t="s">
        <v>2267</v>
      </c>
      <c r="D74" s="2" t="s">
        <v>175</v>
      </c>
      <c r="E74" s="13" t="s">
        <v>176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72</v>
      </c>
      <c r="N74" s="34">
        <v>68</v>
      </c>
      <c r="O74" s="34">
        <v>48.5</v>
      </c>
      <c r="P74" s="34">
        <v>72</v>
      </c>
      <c r="Q74" s="34">
        <v>68</v>
      </c>
      <c r="R74" s="34">
        <v>48.5</v>
      </c>
      <c r="S74" s="35">
        <v>45.768</v>
      </c>
      <c r="T74" s="35">
        <v>48.007</v>
      </c>
      <c r="U74" s="36">
        <v>1</v>
      </c>
      <c r="V74" s="35">
        <v>49.8</v>
      </c>
      <c r="W74" s="35">
        <v>56.63</v>
      </c>
      <c r="X74" s="34">
        <v>74</v>
      </c>
      <c r="Y74" s="34">
        <v>80.5</v>
      </c>
      <c r="Z74" s="34">
        <v>51.5</v>
      </c>
      <c r="AA74" s="35">
        <v>0.307</v>
      </c>
      <c r="AB74" s="1" t="s">
        <v>172</v>
      </c>
      <c r="AC74" s="100" t="s">
        <v>177</v>
      </c>
      <c r="AD74" s="38">
        <v>214.43</v>
      </c>
      <c r="AE74" s="24" t="s">
        <v>2222</v>
      </c>
      <c r="AF74" s="17" t="s">
        <v>2194</v>
      </c>
      <c r="AG74" s="26"/>
      <c r="AH74" s="27">
        <f t="shared" si="3"/>
        <v>0</v>
      </c>
      <c r="AI74" s="29">
        <f t="shared" si="4"/>
        <v>0</v>
      </c>
      <c r="AJ74" s="28">
        <f t="shared" si="5"/>
        <v>0</v>
      </c>
      <c r="AK74" s="8">
        <v>87</v>
      </c>
      <c r="AL74" s="8">
        <v>174</v>
      </c>
      <c r="AM74" s="8">
        <v>198</v>
      </c>
    </row>
    <row r="75" spans="1:39" ht="12">
      <c r="A75" s="11">
        <v>31000</v>
      </c>
      <c r="B75" s="13" t="s">
        <v>178</v>
      </c>
      <c r="C75" s="14" t="s">
        <v>2268</v>
      </c>
      <c r="D75" s="2" t="s">
        <v>175</v>
      </c>
      <c r="E75" s="13" t="s">
        <v>179</v>
      </c>
      <c r="F75" s="34">
        <v>41</v>
      </c>
      <c r="G75" s="34">
        <v>15</v>
      </c>
      <c r="H75" s="34">
        <v>27</v>
      </c>
      <c r="I75" s="34">
        <v>27</v>
      </c>
      <c r="J75" s="34">
        <v>27</v>
      </c>
      <c r="K75" s="34">
        <v>14.6</v>
      </c>
      <c r="L75" s="34">
        <v>26.7</v>
      </c>
      <c r="M75" s="34">
        <v>0</v>
      </c>
      <c r="N75" s="34">
        <v>0</v>
      </c>
      <c r="O75" s="34">
        <v>0</v>
      </c>
      <c r="P75" s="34">
        <v>15.5</v>
      </c>
      <c r="Q75" s="34">
        <v>31.5</v>
      </c>
      <c r="R75" s="34">
        <v>0.6</v>
      </c>
      <c r="S75" s="35">
        <v>0.052</v>
      </c>
      <c r="T75" s="35">
        <v>0.074</v>
      </c>
      <c r="U75" s="36">
        <v>36</v>
      </c>
      <c r="V75" s="35">
        <v>2.66</v>
      </c>
      <c r="W75" s="35">
        <v>2.9</v>
      </c>
      <c r="X75" s="34">
        <v>29</v>
      </c>
      <c r="Y75" s="34">
        <v>22</v>
      </c>
      <c r="Z75" s="34">
        <v>16.5</v>
      </c>
      <c r="AA75" s="35">
        <v>0.011</v>
      </c>
      <c r="AB75" s="1" t="s">
        <v>12</v>
      </c>
      <c r="AC75" s="100"/>
      <c r="AD75" s="38">
        <v>0.37</v>
      </c>
      <c r="AE75" s="24" t="s">
        <v>1591</v>
      </c>
      <c r="AF75" s="17" t="s">
        <v>1285</v>
      </c>
      <c r="AG75" s="26"/>
      <c r="AH75" s="27">
        <f t="shared" si="3"/>
        <v>0</v>
      </c>
      <c r="AI75" s="29">
        <f t="shared" si="4"/>
        <v>0</v>
      </c>
      <c r="AJ75" s="28">
        <f t="shared" si="5"/>
        <v>0</v>
      </c>
      <c r="AK75" s="8">
        <v>91656</v>
      </c>
      <c r="AL75" s="8">
        <v>193212</v>
      </c>
      <c r="AM75" s="8">
        <v>224352</v>
      </c>
    </row>
    <row r="76" spans="1:39" ht="12">
      <c r="A76" s="11">
        <v>31001</v>
      </c>
      <c r="B76" s="13" t="s">
        <v>178</v>
      </c>
      <c r="C76" s="14" t="s">
        <v>2269</v>
      </c>
      <c r="D76" s="2" t="s">
        <v>175</v>
      </c>
      <c r="E76" s="13" t="s">
        <v>180</v>
      </c>
      <c r="F76" s="34">
        <v>61</v>
      </c>
      <c r="G76" s="34">
        <v>20</v>
      </c>
      <c r="H76" s="34">
        <v>38</v>
      </c>
      <c r="I76" s="34">
        <v>38</v>
      </c>
      <c r="J76" s="34">
        <v>38</v>
      </c>
      <c r="K76" s="34">
        <v>14.6</v>
      </c>
      <c r="L76" s="34">
        <v>26.7</v>
      </c>
      <c r="M76" s="34">
        <v>0</v>
      </c>
      <c r="N76" s="34">
        <v>0</v>
      </c>
      <c r="O76" s="34">
        <v>0</v>
      </c>
      <c r="P76" s="34">
        <v>15.5</v>
      </c>
      <c r="Q76" s="34">
        <v>31.5</v>
      </c>
      <c r="R76" s="34">
        <v>0.7</v>
      </c>
      <c r="S76" s="35">
        <v>0.1</v>
      </c>
      <c r="T76" s="35">
        <v>0.122</v>
      </c>
      <c r="U76" s="36">
        <v>36</v>
      </c>
      <c r="V76" s="35">
        <v>4.39</v>
      </c>
      <c r="W76" s="35">
        <v>4.66</v>
      </c>
      <c r="X76" s="34">
        <v>29</v>
      </c>
      <c r="Y76" s="34">
        <v>28</v>
      </c>
      <c r="Z76" s="34">
        <v>16.5</v>
      </c>
      <c r="AA76" s="35">
        <v>0.013</v>
      </c>
      <c r="AB76" s="1" t="s">
        <v>12</v>
      </c>
      <c r="AC76" s="100"/>
      <c r="AD76" s="38">
        <v>0.53</v>
      </c>
      <c r="AE76" s="24" t="s">
        <v>1592</v>
      </c>
      <c r="AF76" s="17" t="s">
        <v>1285</v>
      </c>
      <c r="AG76" s="26"/>
      <c r="AH76" s="27">
        <f t="shared" si="3"/>
        <v>0</v>
      </c>
      <c r="AI76" s="29">
        <f t="shared" si="4"/>
        <v>0</v>
      </c>
      <c r="AJ76" s="28">
        <f t="shared" si="5"/>
        <v>0</v>
      </c>
      <c r="AK76" s="8">
        <v>72000</v>
      </c>
      <c r="AL76" s="8">
        <v>151812</v>
      </c>
      <c r="AM76" s="8">
        <v>176256</v>
      </c>
    </row>
    <row r="77" spans="1:39" ht="12">
      <c r="A77" s="11">
        <v>31004</v>
      </c>
      <c r="B77" s="13" t="s">
        <v>178</v>
      </c>
      <c r="C77" s="14" t="s">
        <v>2270</v>
      </c>
      <c r="D77" s="2" t="s">
        <v>175</v>
      </c>
      <c r="E77" s="13" t="s">
        <v>181</v>
      </c>
      <c r="F77" s="34">
        <v>41</v>
      </c>
      <c r="G77" s="34">
        <v>15</v>
      </c>
      <c r="H77" s="34">
        <v>27</v>
      </c>
      <c r="I77" s="34">
        <v>27</v>
      </c>
      <c r="J77" s="34">
        <v>27</v>
      </c>
      <c r="K77" s="34">
        <v>14.6</v>
      </c>
      <c r="L77" s="34">
        <v>26.7</v>
      </c>
      <c r="M77" s="34">
        <v>0</v>
      </c>
      <c r="N77" s="34">
        <v>0</v>
      </c>
      <c r="O77" s="34">
        <v>0</v>
      </c>
      <c r="P77" s="34">
        <v>15.5</v>
      </c>
      <c r="Q77" s="34">
        <v>31.5</v>
      </c>
      <c r="R77" s="34">
        <v>0.5</v>
      </c>
      <c r="S77" s="35">
        <v>0.052</v>
      </c>
      <c r="T77" s="35">
        <v>0.074</v>
      </c>
      <c r="U77" s="36">
        <v>36</v>
      </c>
      <c r="V77" s="35">
        <v>2.66</v>
      </c>
      <c r="W77" s="35">
        <v>2.9</v>
      </c>
      <c r="X77" s="34">
        <v>29</v>
      </c>
      <c r="Y77" s="34">
        <v>22</v>
      </c>
      <c r="Z77" s="34">
        <v>16.5</v>
      </c>
      <c r="AA77" s="35">
        <v>0.011</v>
      </c>
      <c r="AB77" s="1" t="s">
        <v>12</v>
      </c>
      <c r="AC77" s="100"/>
      <c r="AD77" s="38">
        <v>0.36</v>
      </c>
      <c r="AE77" s="24" t="s">
        <v>1600</v>
      </c>
      <c r="AF77" s="17" t="s">
        <v>1361</v>
      </c>
      <c r="AG77" s="26"/>
      <c r="AH77" s="27">
        <f t="shared" si="3"/>
        <v>0</v>
      </c>
      <c r="AI77" s="29">
        <f t="shared" si="4"/>
        <v>0</v>
      </c>
      <c r="AJ77" s="28">
        <f t="shared" si="5"/>
        <v>0</v>
      </c>
      <c r="AK77" s="8">
        <v>91656</v>
      </c>
      <c r="AL77" s="8">
        <v>193212</v>
      </c>
      <c r="AM77" s="8">
        <v>224352</v>
      </c>
    </row>
    <row r="78" spans="1:39" ht="12">
      <c r="A78" s="11">
        <v>31013</v>
      </c>
      <c r="B78" s="13" t="s">
        <v>182</v>
      </c>
      <c r="C78" s="14" t="s">
        <v>2271</v>
      </c>
      <c r="D78" s="2" t="s">
        <v>175</v>
      </c>
      <c r="E78" s="13" t="s">
        <v>183</v>
      </c>
      <c r="F78" s="34">
        <v>51</v>
      </c>
      <c r="G78" s="34">
        <v>17</v>
      </c>
      <c r="H78" s="34">
        <v>34</v>
      </c>
      <c r="I78" s="34">
        <v>34</v>
      </c>
      <c r="J78" s="34">
        <v>34</v>
      </c>
      <c r="K78" s="34">
        <v>14.6</v>
      </c>
      <c r="L78" s="34">
        <v>26.7</v>
      </c>
      <c r="M78" s="34">
        <v>0</v>
      </c>
      <c r="N78" s="34">
        <v>0</v>
      </c>
      <c r="O78" s="34">
        <v>0</v>
      </c>
      <c r="P78" s="34">
        <v>15.5</v>
      </c>
      <c r="Q78" s="34">
        <v>32.5</v>
      </c>
      <c r="R78" s="34">
        <v>0.6</v>
      </c>
      <c r="S78" s="35">
        <v>0.074</v>
      </c>
      <c r="T78" s="35">
        <v>0.096</v>
      </c>
      <c r="U78" s="36">
        <v>36</v>
      </c>
      <c r="V78" s="35">
        <v>3.46</v>
      </c>
      <c r="W78" s="35">
        <v>3.7</v>
      </c>
      <c r="X78" s="34">
        <v>29</v>
      </c>
      <c r="Y78" s="34">
        <v>24</v>
      </c>
      <c r="Z78" s="34">
        <v>16.5</v>
      </c>
      <c r="AA78" s="35">
        <v>0.011</v>
      </c>
      <c r="AB78" s="1" t="s">
        <v>12</v>
      </c>
      <c r="AC78" s="100"/>
      <c r="AD78" s="38">
        <v>0.42</v>
      </c>
      <c r="AE78" s="24" t="s">
        <v>1599</v>
      </c>
      <c r="AG78" s="26"/>
      <c r="AH78" s="27">
        <f t="shared" si="3"/>
        <v>0</v>
      </c>
      <c r="AI78" s="29">
        <f t="shared" si="4"/>
        <v>0</v>
      </c>
      <c r="AJ78" s="28">
        <f t="shared" si="5"/>
        <v>0</v>
      </c>
      <c r="AK78" s="8">
        <v>84024</v>
      </c>
      <c r="AL78" s="8">
        <v>177120</v>
      </c>
      <c r="AM78" s="8">
        <v>205632</v>
      </c>
    </row>
    <row r="79" spans="1:39" ht="12">
      <c r="A79" s="11">
        <v>31017</v>
      </c>
      <c r="B79" s="13" t="s">
        <v>182</v>
      </c>
      <c r="C79" s="14" t="s">
        <v>2272</v>
      </c>
      <c r="D79" s="2" t="s">
        <v>149</v>
      </c>
      <c r="E79" s="13" t="s">
        <v>184</v>
      </c>
      <c r="F79" s="34">
        <v>122</v>
      </c>
      <c r="G79" s="34">
        <v>39</v>
      </c>
      <c r="H79" s="34">
        <v>79</v>
      </c>
      <c r="I79" s="34">
        <v>79</v>
      </c>
      <c r="J79" s="34">
        <v>79</v>
      </c>
      <c r="K79" s="34">
        <v>25.4</v>
      </c>
      <c r="L79" s="34">
        <v>26.6</v>
      </c>
      <c r="M79" s="34">
        <v>0</v>
      </c>
      <c r="N79" s="34">
        <v>0</v>
      </c>
      <c r="O79" s="34">
        <v>0</v>
      </c>
      <c r="P79" s="34">
        <v>26</v>
      </c>
      <c r="Q79" s="34">
        <v>34</v>
      </c>
      <c r="R79" s="34">
        <v>1.1</v>
      </c>
      <c r="S79" s="35">
        <v>0.462</v>
      </c>
      <c r="T79" s="35">
        <v>0.507</v>
      </c>
      <c r="U79" s="36">
        <v>24</v>
      </c>
      <c r="V79" s="35">
        <v>12.17</v>
      </c>
      <c r="W79" s="35">
        <v>12.68</v>
      </c>
      <c r="X79" s="34">
        <v>33</v>
      </c>
      <c r="Y79" s="34">
        <v>27</v>
      </c>
      <c r="Z79" s="34">
        <v>29</v>
      </c>
      <c r="AA79" s="35">
        <v>0.026</v>
      </c>
      <c r="AB79" s="1" t="s">
        <v>12</v>
      </c>
      <c r="AC79" s="100"/>
      <c r="AD79" s="38">
        <v>1.9</v>
      </c>
      <c r="AE79" s="24" t="s">
        <v>1598</v>
      </c>
      <c r="AG79" s="26"/>
      <c r="AH79" s="27">
        <f t="shared" si="3"/>
        <v>0</v>
      </c>
      <c r="AI79" s="29">
        <f t="shared" si="4"/>
        <v>0</v>
      </c>
      <c r="AJ79" s="28">
        <f t="shared" si="5"/>
        <v>0</v>
      </c>
      <c r="AK79" s="8">
        <v>24888</v>
      </c>
      <c r="AL79" s="8">
        <v>52488</v>
      </c>
      <c r="AM79" s="8">
        <v>60936</v>
      </c>
    </row>
    <row r="80" spans="1:39" ht="12">
      <c r="A80" s="11">
        <v>31020</v>
      </c>
      <c r="B80" s="13" t="s">
        <v>178</v>
      </c>
      <c r="C80" s="14" t="s">
        <v>2273</v>
      </c>
      <c r="D80" s="2" t="s">
        <v>175</v>
      </c>
      <c r="E80" s="13" t="s">
        <v>185</v>
      </c>
      <c r="F80" s="34">
        <v>41</v>
      </c>
      <c r="G80" s="34">
        <v>15</v>
      </c>
      <c r="H80" s="34">
        <v>28</v>
      </c>
      <c r="I80" s="34">
        <v>28</v>
      </c>
      <c r="J80" s="34">
        <v>28</v>
      </c>
      <c r="K80" s="34">
        <v>14.6</v>
      </c>
      <c r="L80" s="34">
        <v>26.7</v>
      </c>
      <c r="M80" s="34">
        <v>0</v>
      </c>
      <c r="N80" s="34">
        <v>0</v>
      </c>
      <c r="O80" s="34">
        <v>0</v>
      </c>
      <c r="P80" s="34">
        <v>15.5</v>
      </c>
      <c r="Q80" s="34">
        <v>31.5</v>
      </c>
      <c r="R80" s="34">
        <v>0.6</v>
      </c>
      <c r="S80" s="35">
        <v>0.052</v>
      </c>
      <c r="T80" s="35">
        <v>0.074</v>
      </c>
      <c r="U80" s="36">
        <v>36</v>
      </c>
      <c r="V80" s="35">
        <v>2.66</v>
      </c>
      <c r="W80" s="35">
        <v>2.9</v>
      </c>
      <c r="X80" s="34">
        <v>29</v>
      </c>
      <c r="Y80" s="34">
        <v>22</v>
      </c>
      <c r="Z80" s="34">
        <v>16.5</v>
      </c>
      <c r="AA80" s="35">
        <v>0.011</v>
      </c>
      <c r="AB80" s="1" t="s">
        <v>12</v>
      </c>
      <c r="AC80" s="100"/>
      <c r="AD80" s="38">
        <v>0.29</v>
      </c>
      <c r="AE80" s="24" t="s">
        <v>1594</v>
      </c>
      <c r="AG80" s="26"/>
      <c r="AH80" s="27">
        <f t="shared" si="3"/>
        <v>0</v>
      </c>
      <c r="AI80" s="29">
        <f t="shared" si="4"/>
        <v>0</v>
      </c>
      <c r="AJ80" s="28">
        <f t="shared" si="5"/>
        <v>0</v>
      </c>
      <c r="AK80" s="8">
        <v>91656</v>
      </c>
      <c r="AL80" s="8">
        <v>193212</v>
      </c>
      <c r="AM80" s="8">
        <v>224352</v>
      </c>
    </row>
    <row r="81" spans="1:39" ht="12">
      <c r="A81" s="11">
        <v>31021</v>
      </c>
      <c r="B81" s="13" t="s">
        <v>178</v>
      </c>
      <c r="C81" s="14" t="s">
        <v>2274</v>
      </c>
      <c r="D81" s="2" t="s">
        <v>175</v>
      </c>
      <c r="E81" s="13" t="s">
        <v>186</v>
      </c>
      <c r="F81" s="34">
        <v>51</v>
      </c>
      <c r="G81" s="34">
        <v>17</v>
      </c>
      <c r="H81" s="34">
        <v>34</v>
      </c>
      <c r="I81" s="34">
        <v>34</v>
      </c>
      <c r="J81" s="34">
        <v>34</v>
      </c>
      <c r="K81" s="34">
        <v>14.6</v>
      </c>
      <c r="L81" s="34">
        <v>26.7</v>
      </c>
      <c r="M81" s="34">
        <v>0</v>
      </c>
      <c r="N81" s="34">
        <v>0</v>
      </c>
      <c r="O81" s="34">
        <v>0</v>
      </c>
      <c r="P81" s="34">
        <v>15.5</v>
      </c>
      <c r="Q81" s="34">
        <v>31.5</v>
      </c>
      <c r="R81" s="34">
        <v>0.6</v>
      </c>
      <c r="S81" s="35">
        <v>0.074</v>
      </c>
      <c r="T81" s="35">
        <v>0.096</v>
      </c>
      <c r="U81" s="36">
        <v>36</v>
      </c>
      <c r="V81" s="35">
        <v>3.46</v>
      </c>
      <c r="W81" s="35">
        <v>3.7</v>
      </c>
      <c r="X81" s="34">
        <v>29</v>
      </c>
      <c r="Y81" s="34">
        <v>24</v>
      </c>
      <c r="Z81" s="34">
        <v>16.5</v>
      </c>
      <c r="AA81" s="35">
        <v>0.011</v>
      </c>
      <c r="AB81" s="1" t="s">
        <v>12</v>
      </c>
      <c r="AC81" s="100"/>
      <c r="AD81" s="38">
        <v>0.33</v>
      </c>
      <c r="AE81" s="24" t="s">
        <v>1595</v>
      </c>
      <c r="AG81" s="26"/>
      <c r="AH81" s="27">
        <f t="shared" si="3"/>
        <v>0</v>
      </c>
      <c r="AI81" s="29">
        <f t="shared" si="4"/>
        <v>0</v>
      </c>
      <c r="AJ81" s="28">
        <f t="shared" si="5"/>
        <v>0</v>
      </c>
      <c r="AK81" s="8">
        <v>84024</v>
      </c>
      <c r="AL81" s="8">
        <v>177120</v>
      </c>
      <c r="AM81" s="8">
        <v>205632</v>
      </c>
    </row>
    <row r="82" spans="1:39" ht="12">
      <c r="A82" s="11">
        <v>31022</v>
      </c>
      <c r="B82" s="13" t="s">
        <v>178</v>
      </c>
      <c r="C82" s="14" t="s">
        <v>2275</v>
      </c>
      <c r="D82" s="2" t="s">
        <v>175</v>
      </c>
      <c r="E82" s="13" t="s">
        <v>187</v>
      </c>
      <c r="F82" s="34">
        <v>61</v>
      </c>
      <c r="G82" s="34">
        <v>20</v>
      </c>
      <c r="H82" s="34">
        <v>41</v>
      </c>
      <c r="I82" s="34">
        <v>41</v>
      </c>
      <c r="J82" s="34">
        <v>41</v>
      </c>
      <c r="K82" s="34">
        <v>14.6</v>
      </c>
      <c r="L82" s="34">
        <v>26.7</v>
      </c>
      <c r="M82" s="34">
        <v>0</v>
      </c>
      <c r="N82" s="34">
        <v>0</v>
      </c>
      <c r="O82" s="34">
        <v>0</v>
      </c>
      <c r="P82" s="34">
        <v>15.5</v>
      </c>
      <c r="Q82" s="34">
        <v>31.5</v>
      </c>
      <c r="R82" s="34">
        <v>0.7</v>
      </c>
      <c r="S82" s="35">
        <v>0.1</v>
      </c>
      <c r="T82" s="35">
        <v>0.122</v>
      </c>
      <c r="U82" s="36">
        <v>36</v>
      </c>
      <c r="V82" s="35">
        <v>4.39</v>
      </c>
      <c r="W82" s="35">
        <v>4.66</v>
      </c>
      <c r="X82" s="34">
        <v>29</v>
      </c>
      <c r="Y82" s="34">
        <v>28</v>
      </c>
      <c r="Z82" s="34">
        <v>16.5</v>
      </c>
      <c r="AA82" s="35">
        <v>0.013</v>
      </c>
      <c r="AB82" s="1" t="s">
        <v>12</v>
      </c>
      <c r="AC82" s="100"/>
      <c r="AD82" s="38">
        <v>0.4</v>
      </c>
      <c r="AE82" s="24" t="s">
        <v>1596</v>
      </c>
      <c r="AG82" s="26"/>
      <c r="AH82" s="27">
        <f t="shared" si="3"/>
        <v>0</v>
      </c>
      <c r="AI82" s="29">
        <f t="shared" si="4"/>
        <v>0</v>
      </c>
      <c r="AJ82" s="28">
        <f t="shared" si="5"/>
        <v>0</v>
      </c>
      <c r="AK82" s="8">
        <v>72000</v>
      </c>
      <c r="AL82" s="8">
        <v>151812</v>
      </c>
      <c r="AM82" s="8">
        <v>176256</v>
      </c>
    </row>
    <row r="83" spans="1:39" ht="12">
      <c r="A83" s="11">
        <v>31036</v>
      </c>
      <c r="B83" s="13" t="s">
        <v>178</v>
      </c>
      <c r="C83" s="14" t="s">
        <v>2276</v>
      </c>
      <c r="D83" s="2" t="s">
        <v>175</v>
      </c>
      <c r="E83" s="13" t="s">
        <v>188</v>
      </c>
      <c r="F83" s="34">
        <v>51</v>
      </c>
      <c r="G83" s="34">
        <v>17</v>
      </c>
      <c r="H83" s="34">
        <v>34</v>
      </c>
      <c r="I83" s="34">
        <v>34</v>
      </c>
      <c r="J83" s="34">
        <v>34</v>
      </c>
      <c r="K83" s="34">
        <v>14.6</v>
      </c>
      <c r="L83" s="34">
        <v>26.7</v>
      </c>
      <c r="M83" s="34">
        <v>0</v>
      </c>
      <c r="N83" s="34">
        <v>0</v>
      </c>
      <c r="O83" s="34">
        <v>0</v>
      </c>
      <c r="P83" s="34">
        <v>15.5</v>
      </c>
      <c r="Q83" s="34">
        <v>31.5</v>
      </c>
      <c r="R83" s="34">
        <v>0.6</v>
      </c>
      <c r="S83" s="35">
        <v>0.074</v>
      </c>
      <c r="T83" s="35">
        <v>0.096</v>
      </c>
      <c r="U83" s="36">
        <v>36</v>
      </c>
      <c r="V83" s="35">
        <v>3.46</v>
      </c>
      <c r="W83" s="35">
        <v>3.7</v>
      </c>
      <c r="X83" s="34">
        <v>29</v>
      </c>
      <c r="Y83" s="34">
        <v>24</v>
      </c>
      <c r="Z83" s="34">
        <v>16.5</v>
      </c>
      <c r="AA83" s="35">
        <v>0.011</v>
      </c>
      <c r="AB83" s="1" t="s">
        <v>12</v>
      </c>
      <c r="AC83" s="100"/>
      <c r="AD83" s="38">
        <v>0.42</v>
      </c>
      <c r="AE83" s="24" t="s">
        <v>1593</v>
      </c>
      <c r="AF83" s="17" t="s">
        <v>1285</v>
      </c>
      <c r="AG83" s="26"/>
      <c r="AH83" s="27">
        <f t="shared" si="3"/>
        <v>0</v>
      </c>
      <c r="AI83" s="29">
        <f t="shared" si="4"/>
        <v>0</v>
      </c>
      <c r="AJ83" s="28">
        <f t="shared" si="5"/>
        <v>0</v>
      </c>
      <c r="AK83" s="8">
        <v>84024</v>
      </c>
      <c r="AL83" s="8">
        <v>177120</v>
      </c>
      <c r="AM83" s="8">
        <v>205632</v>
      </c>
    </row>
    <row r="84" spans="1:39" ht="12">
      <c r="A84" s="11">
        <v>31041</v>
      </c>
      <c r="B84" s="13" t="s">
        <v>182</v>
      </c>
      <c r="C84" s="14" t="s">
        <v>2277</v>
      </c>
      <c r="D84" s="2" t="s">
        <v>175</v>
      </c>
      <c r="E84" s="13" t="s">
        <v>189</v>
      </c>
      <c r="F84" s="34">
        <v>51</v>
      </c>
      <c r="G84" s="34">
        <v>17</v>
      </c>
      <c r="H84" s="34">
        <v>34</v>
      </c>
      <c r="I84" s="34">
        <v>34</v>
      </c>
      <c r="J84" s="34">
        <v>34</v>
      </c>
      <c r="K84" s="34">
        <v>0</v>
      </c>
      <c r="L84" s="34">
        <v>0</v>
      </c>
      <c r="M84" s="34">
        <v>12</v>
      </c>
      <c r="N84" s="34">
        <v>17</v>
      </c>
      <c r="O84" s="34">
        <v>3</v>
      </c>
      <c r="P84" s="34">
        <v>12</v>
      </c>
      <c r="Q84" s="34">
        <v>19.5</v>
      </c>
      <c r="R84" s="34">
        <v>3</v>
      </c>
      <c r="S84" s="35">
        <v>0.102</v>
      </c>
      <c r="T84" s="35">
        <v>0.145</v>
      </c>
      <c r="U84" s="36">
        <v>24</v>
      </c>
      <c r="V84" s="35">
        <v>3.48</v>
      </c>
      <c r="W84" s="35">
        <v>3.87</v>
      </c>
      <c r="X84" s="34">
        <v>36</v>
      </c>
      <c r="Y84" s="34">
        <v>26</v>
      </c>
      <c r="Z84" s="34">
        <v>23</v>
      </c>
      <c r="AA84" s="35">
        <v>0.022</v>
      </c>
      <c r="AB84" s="1" t="s">
        <v>190</v>
      </c>
      <c r="AC84" s="100" t="s">
        <v>163</v>
      </c>
      <c r="AD84" s="38">
        <v>0.91</v>
      </c>
      <c r="AE84" s="24" t="s">
        <v>1597</v>
      </c>
      <c r="AF84" s="17" t="s">
        <v>1362</v>
      </c>
      <c r="AG84" s="26"/>
      <c r="AH84" s="27">
        <f t="shared" si="3"/>
        <v>0</v>
      </c>
      <c r="AI84" s="29">
        <f t="shared" si="4"/>
        <v>0</v>
      </c>
      <c r="AJ84" s="28">
        <f t="shared" si="5"/>
        <v>0</v>
      </c>
      <c r="AK84" s="8">
        <v>29232</v>
      </c>
      <c r="AL84" s="8">
        <v>61632</v>
      </c>
      <c r="AM84" s="8">
        <v>71568</v>
      </c>
    </row>
    <row r="85" spans="1:39" ht="12">
      <c r="A85" s="11">
        <v>32005</v>
      </c>
      <c r="B85" s="13" t="s">
        <v>191</v>
      </c>
      <c r="C85" s="14" t="s">
        <v>2278</v>
      </c>
      <c r="D85" s="2" t="s">
        <v>15</v>
      </c>
      <c r="E85" s="13" t="s">
        <v>192</v>
      </c>
      <c r="F85" s="34">
        <v>20</v>
      </c>
      <c r="G85" s="34">
        <v>20</v>
      </c>
      <c r="H85" s="34">
        <v>16.5</v>
      </c>
      <c r="I85" s="34">
        <v>16.5</v>
      </c>
      <c r="J85" s="34">
        <v>12.5</v>
      </c>
      <c r="K85" s="34">
        <v>14.6</v>
      </c>
      <c r="L85" s="34">
        <v>26.7</v>
      </c>
      <c r="M85" s="34">
        <v>0</v>
      </c>
      <c r="N85" s="34">
        <v>0</v>
      </c>
      <c r="O85" s="34">
        <v>0</v>
      </c>
      <c r="P85" s="34">
        <v>15</v>
      </c>
      <c r="Q85" s="34">
        <v>31</v>
      </c>
      <c r="R85" s="34">
        <v>0.9</v>
      </c>
      <c r="S85" s="35">
        <v>0.084</v>
      </c>
      <c r="T85" s="35">
        <v>0.106</v>
      </c>
      <c r="U85" s="36">
        <v>36</v>
      </c>
      <c r="V85" s="35">
        <v>3.82</v>
      </c>
      <c r="W85" s="35">
        <v>4.21</v>
      </c>
      <c r="X85" s="34">
        <v>32</v>
      </c>
      <c r="Y85" s="34">
        <v>19</v>
      </c>
      <c r="Z85" s="34">
        <v>29</v>
      </c>
      <c r="AA85" s="35">
        <v>0.018</v>
      </c>
      <c r="AB85" s="1" t="s">
        <v>12</v>
      </c>
      <c r="AC85" s="100"/>
      <c r="AD85" s="38">
        <v>0.4</v>
      </c>
      <c r="AE85" s="24" t="s">
        <v>1601</v>
      </c>
      <c r="AF85" s="17" t="s">
        <v>1293</v>
      </c>
      <c r="AG85" s="26"/>
      <c r="AH85" s="27">
        <f t="shared" si="3"/>
        <v>0</v>
      </c>
      <c r="AI85" s="29">
        <f t="shared" si="4"/>
        <v>0</v>
      </c>
      <c r="AJ85" s="28">
        <f t="shared" si="5"/>
        <v>0</v>
      </c>
      <c r="AK85" s="8">
        <v>54720</v>
      </c>
      <c r="AL85" s="8">
        <v>115344</v>
      </c>
      <c r="AM85" s="8">
        <v>133956</v>
      </c>
    </row>
    <row r="86" spans="1:39" ht="12">
      <c r="A86" s="11">
        <v>32027</v>
      </c>
      <c r="B86" s="13" t="s">
        <v>193</v>
      </c>
      <c r="C86" s="19" t="s">
        <v>2286</v>
      </c>
      <c r="D86" s="2" t="s">
        <v>194</v>
      </c>
      <c r="E86" s="13" t="s">
        <v>195</v>
      </c>
      <c r="F86" s="34">
        <v>69</v>
      </c>
      <c r="G86" s="34">
        <v>69</v>
      </c>
      <c r="H86" s="34">
        <v>62</v>
      </c>
      <c r="I86" s="34">
        <v>62</v>
      </c>
      <c r="J86" s="34">
        <v>21</v>
      </c>
      <c r="K86" s="34">
        <v>25.4</v>
      </c>
      <c r="L86" s="34">
        <v>26.6</v>
      </c>
      <c r="M86" s="34">
        <v>0</v>
      </c>
      <c r="N86" s="34">
        <v>0</v>
      </c>
      <c r="O86" s="34">
        <v>0</v>
      </c>
      <c r="P86" s="34">
        <v>25.5</v>
      </c>
      <c r="Q86" s="34">
        <v>32.5</v>
      </c>
      <c r="R86" s="34">
        <v>1.4</v>
      </c>
      <c r="S86" s="35">
        <v>0.286</v>
      </c>
      <c r="T86" s="35">
        <v>0.326</v>
      </c>
      <c r="U86" s="36">
        <v>36</v>
      </c>
      <c r="V86" s="35">
        <v>11.72</v>
      </c>
      <c r="W86" s="35">
        <v>12.48</v>
      </c>
      <c r="X86" s="34">
        <v>57</v>
      </c>
      <c r="Y86" s="34">
        <v>27</v>
      </c>
      <c r="Z86" s="34">
        <v>28</v>
      </c>
      <c r="AA86" s="35">
        <v>0.043</v>
      </c>
      <c r="AB86" s="1" t="s">
        <v>12</v>
      </c>
      <c r="AC86" s="100"/>
      <c r="AD86" s="38">
        <v>1.3</v>
      </c>
      <c r="AE86" s="24" t="s">
        <v>1612</v>
      </c>
      <c r="AG86" s="26"/>
      <c r="AH86" s="27">
        <f t="shared" si="3"/>
        <v>0</v>
      </c>
      <c r="AI86" s="29">
        <f t="shared" si="4"/>
        <v>0</v>
      </c>
      <c r="AJ86" s="28">
        <f t="shared" si="5"/>
        <v>0</v>
      </c>
      <c r="AK86" s="8">
        <v>22392</v>
      </c>
      <c r="AL86" s="8">
        <v>47196</v>
      </c>
      <c r="AM86" s="8">
        <v>54792</v>
      </c>
    </row>
    <row r="87" spans="1:39" ht="12">
      <c r="A87" s="11">
        <v>32032</v>
      </c>
      <c r="B87" s="13" t="s">
        <v>196</v>
      </c>
      <c r="C87" s="14" t="s">
        <v>2279</v>
      </c>
      <c r="D87" s="2" t="s">
        <v>15</v>
      </c>
      <c r="E87" s="13" t="s">
        <v>197</v>
      </c>
      <c r="F87" s="34">
        <v>43</v>
      </c>
      <c r="G87" s="34">
        <v>30</v>
      </c>
      <c r="H87" s="34">
        <v>43</v>
      </c>
      <c r="I87" s="34">
        <v>30</v>
      </c>
      <c r="J87" s="34">
        <v>4</v>
      </c>
      <c r="K87" s="34">
        <v>13</v>
      </c>
      <c r="L87" s="34">
        <v>12</v>
      </c>
      <c r="M87" s="34">
        <v>0</v>
      </c>
      <c r="N87" s="34">
        <v>0</v>
      </c>
      <c r="O87" s="34">
        <v>0</v>
      </c>
      <c r="P87" s="34">
        <v>30</v>
      </c>
      <c r="Q87" s="34">
        <v>43</v>
      </c>
      <c r="R87" s="34">
        <v>4</v>
      </c>
      <c r="S87" s="35">
        <v>0.1</v>
      </c>
      <c r="T87" s="35">
        <v>0.105</v>
      </c>
      <c r="U87" s="36">
        <v>12</v>
      </c>
      <c r="V87" s="35">
        <v>1.26</v>
      </c>
      <c r="W87" s="35">
        <v>2.28</v>
      </c>
      <c r="X87" s="34">
        <v>61</v>
      </c>
      <c r="Y87" s="34">
        <v>27</v>
      </c>
      <c r="Z87" s="34">
        <v>45</v>
      </c>
      <c r="AA87" s="35">
        <v>0.074</v>
      </c>
      <c r="AB87" s="1" t="s">
        <v>198</v>
      </c>
      <c r="AC87" s="100"/>
      <c r="AD87" s="38">
        <v>2.08</v>
      </c>
      <c r="AE87" s="24" t="s">
        <v>1613</v>
      </c>
      <c r="AG87" s="26"/>
      <c r="AH87" s="27">
        <f t="shared" si="3"/>
        <v>0</v>
      </c>
      <c r="AI87" s="29">
        <f t="shared" si="4"/>
        <v>0</v>
      </c>
      <c r="AJ87" s="28">
        <f t="shared" si="5"/>
        <v>0</v>
      </c>
      <c r="AK87" s="8">
        <v>4344</v>
      </c>
      <c r="AL87" s="8">
        <v>9144</v>
      </c>
      <c r="AM87" s="8">
        <v>10620</v>
      </c>
    </row>
    <row r="88" spans="1:39" ht="12">
      <c r="A88" s="11">
        <v>32033</v>
      </c>
      <c r="B88" s="13" t="s">
        <v>199</v>
      </c>
      <c r="C88" s="14" t="s">
        <v>2280</v>
      </c>
      <c r="D88" s="2" t="s">
        <v>15</v>
      </c>
      <c r="E88" s="13" t="s">
        <v>200</v>
      </c>
      <c r="F88" s="34">
        <v>25</v>
      </c>
      <c r="G88" s="34">
        <v>15</v>
      </c>
      <c r="H88" s="34">
        <v>17</v>
      </c>
      <c r="I88" s="34">
        <v>13</v>
      </c>
      <c r="J88" s="34">
        <v>16</v>
      </c>
      <c r="K88" s="34">
        <v>0</v>
      </c>
      <c r="L88" s="34">
        <v>0</v>
      </c>
      <c r="M88" s="34">
        <v>12</v>
      </c>
      <c r="N88" s="34">
        <v>17</v>
      </c>
      <c r="O88" s="34">
        <v>3</v>
      </c>
      <c r="P88" s="34">
        <v>12</v>
      </c>
      <c r="Q88" s="34">
        <v>19.5</v>
      </c>
      <c r="R88" s="34">
        <v>3</v>
      </c>
      <c r="S88" s="35">
        <v>0.068</v>
      </c>
      <c r="T88" s="35">
        <v>0.119</v>
      </c>
      <c r="U88" s="36">
        <v>36</v>
      </c>
      <c r="V88" s="35">
        <v>4.27</v>
      </c>
      <c r="W88" s="35">
        <v>4.81</v>
      </c>
      <c r="X88" s="34">
        <v>36</v>
      </c>
      <c r="Y88" s="34">
        <v>26</v>
      </c>
      <c r="Z88" s="34">
        <v>33.5</v>
      </c>
      <c r="AA88" s="35">
        <v>0.031</v>
      </c>
      <c r="AB88" s="1" t="s">
        <v>190</v>
      </c>
      <c r="AC88" s="100"/>
      <c r="AD88" s="38">
        <v>0.62</v>
      </c>
      <c r="AE88" s="24" t="s">
        <v>1602</v>
      </c>
      <c r="AG88" s="26"/>
      <c r="AH88" s="27">
        <f t="shared" si="3"/>
        <v>0</v>
      </c>
      <c r="AI88" s="29">
        <f t="shared" si="4"/>
        <v>0</v>
      </c>
      <c r="AJ88" s="28">
        <f t="shared" si="5"/>
        <v>0</v>
      </c>
      <c r="AK88" s="8">
        <v>30780</v>
      </c>
      <c r="AL88" s="8">
        <v>64872</v>
      </c>
      <c r="AM88" s="8">
        <v>75312</v>
      </c>
    </row>
    <row r="89" spans="1:39" ht="12">
      <c r="A89" s="11">
        <v>32034</v>
      </c>
      <c r="B89" s="13" t="s">
        <v>196</v>
      </c>
      <c r="C89" s="14" t="s">
        <v>2281</v>
      </c>
      <c r="D89" s="2" t="s">
        <v>15</v>
      </c>
      <c r="E89" s="13" t="s">
        <v>201</v>
      </c>
      <c r="F89" s="34">
        <v>51</v>
      </c>
      <c r="G89" s="34">
        <v>46</v>
      </c>
      <c r="H89" s="34">
        <v>45</v>
      </c>
      <c r="I89" s="34">
        <v>33</v>
      </c>
      <c r="J89" s="34">
        <v>16</v>
      </c>
      <c r="K89" s="34">
        <v>0</v>
      </c>
      <c r="L89" s="34">
        <v>0</v>
      </c>
      <c r="M89" s="34">
        <v>14</v>
      </c>
      <c r="N89" s="34">
        <v>19</v>
      </c>
      <c r="O89" s="34">
        <v>3</v>
      </c>
      <c r="P89" s="34">
        <v>14</v>
      </c>
      <c r="Q89" s="34">
        <v>21.5</v>
      </c>
      <c r="R89" s="34">
        <v>3</v>
      </c>
      <c r="S89" s="35">
        <v>0.215</v>
      </c>
      <c r="T89" s="35">
        <v>0.274</v>
      </c>
      <c r="U89" s="36">
        <v>24</v>
      </c>
      <c r="V89" s="35">
        <v>6.56</v>
      </c>
      <c r="W89" s="35">
        <v>7.03</v>
      </c>
      <c r="X89" s="34">
        <v>40</v>
      </c>
      <c r="Y89" s="34">
        <v>30</v>
      </c>
      <c r="Z89" s="34">
        <v>24</v>
      </c>
      <c r="AA89" s="35">
        <v>0.029</v>
      </c>
      <c r="AB89" s="1" t="s">
        <v>190</v>
      </c>
      <c r="AC89" s="100"/>
      <c r="AD89" s="38">
        <v>1.27</v>
      </c>
      <c r="AE89" s="24" t="s">
        <v>1611</v>
      </c>
      <c r="AG89" s="26"/>
      <c r="AH89" s="27">
        <f t="shared" si="3"/>
        <v>0</v>
      </c>
      <c r="AI89" s="29">
        <f t="shared" si="4"/>
        <v>0</v>
      </c>
      <c r="AJ89" s="28">
        <f t="shared" si="5"/>
        <v>0</v>
      </c>
      <c r="AK89" s="8">
        <v>22344</v>
      </c>
      <c r="AL89" s="8">
        <v>47088</v>
      </c>
      <c r="AM89" s="8">
        <v>54672</v>
      </c>
    </row>
    <row r="90" spans="1:39" ht="12">
      <c r="A90" s="11">
        <v>32042</v>
      </c>
      <c r="B90" s="13" t="s">
        <v>202</v>
      </c>
      <c r="C90" s="14" t="s">
        <v>2282</v>
      </c>
      <c r="D90" s="2" t="s">
        <v>15</v>
      </c>
      <c r="E90" s="13" t="s">
        <v>203</v>
      </c>
      <c r="F90" s="34">
        <v>23</v>
      </c>
      <c r="G90" s="34">
        <v>15</v>
      </c>
      <c r="H90" s="34">
        <v>17</v>
      </c>
      <c r="I90" s="34">
        <v>12.5</v>
      </c>
      <c r="J90" s="34">
        <v>15</v>
      </c>
      <c r="K90" s="34">
        <v>14.6</v>
      </c>
      <c r="L90" s="34">
        <v>26.7</v>
      </c>
      <c r="M90" s="34">
        <v>0</v>
      </c>
      <c r="N90" s="34">
        <v>0</v>
      </c>
      <c r="O90" s="34">
        <v>0</v>
      </c>
      <c r="P90" s="34">
        <v>15</v>
      </c>
      <c r="Q90" s="34">
        <v>32</v>
      </c>
      <c r="R90" s="34">
        <v>0.9</v>
      </c>
      <c r="S90" s="35">
        <v>0.068</v>
      </c>
      <c r="T90" s="35">
        <v>0.09</v>
      </c>
      <c r="U90" s="36">
        <v>36</v>
      </c>
      <c r="V90" s="35">
        <v>3.24</v>
      </c>
      <c r="W90" s="35">
        <v>3.63</v>
      </c>
      <c r="X90" s="34">
        <v>32</v>
      </c>
      <c r="Y90" s="34">
        <v>18</v>
      </c>
      <c r="Z90" s="34">
        <v>29</v>
      </c>
      <c r="AA90" s="35">
        <v>0.017</v>
      </c>
      <c r="AB90" s="1" t="s">
        <v>12</v>
      </c>
      <c r="AC90" s="100"/>
      <c r="AD90" s="38">
        <v>0.44</v>
      </c>
      <c r="AE90" s="24" t="s">
        <v>1603</v>
      </c>
      <c r="AF90" s="17" t="s">
        <v>1293</v>
      </c>
      <c r="AG90" s="26"/>
      <c r="AH90" s="27">
        <f t="shared" si="3"/>
        <v>0</v>
      </c>
      <c r="AI90" s="29">
        <f t="shared" si="4"/>
        <v>0</v>
      </c>
      <c r="AJ90" s="28">
        <f t="shared" si="5"/>
        <v>0</v>
      </c>
      <c r="AK90" s="8">
        <v>57744</v>
      </c>
      <c r="AL90" s="8">
        <v>121752</v>
      </c>
      <c r="AM90" s="8">
        <v>141372</v>
      </c>
    </row>
    <row r="91" spans="1:39" ht="12">
      <c r="A91" s="11">
        <v>32043</v>
      </c>
      <c r="B91" s="13" t="s">
        <v>191</v>
      </c>
      <c r="C91" s="14" t="s">
        <v>2283</v>
      </c>
      <c r="D91" s="2" t="s">
        <v>15</v>
      </c>
      <c r="E91" s="13" t="s">
        <v>204</v>
      </c>
      <c r="F91" s="34">
        <v>23</v>
      </c>
      <c r="G91" s="34">
        <v>15</v>
      </c>
      <c r="H91" s="34">
        <v>17</v>
      </c>
      <c r="I91" s="34">
        <v>12.5</v>
      </c>
      <c r="J91" s="34">
        <v>15</v>
      </c>
      <c r="K91" s="34">
        <v>14.6</v>
      </c>
      <c r="L91" s="34">
        <v>26.7</v>
      </c>
      <c r="M91" s="34">
        <v>0</v>
      </c>
      <c r="N91" s="34">
        <v>0</v>
      </c>
      <c r="O91" s="34">
        <v>0</v>
      </c>
      <c r="P91" s="34">
        <v>15</v>
      </c>
      <c r="Q91" s="34">
        <v>32</v>
      </c>
      <c r="R91" s="34">
        <v>0.9</v>
      </c>
      <c r="S91" s="35">
        <v>0.064</v>
      </c>
      <c r="T91" s="35">
        <v>0.086</v>
      </c>
      <c r="U91" s="36">
        <v>36</v>
      </c>
      <c r="V91" s="35">
        <v>3.1</v>
      </c>
      <c r="W91" s="35">
        <v>3.48</v>
      </c>
      <c r="X91" s="34">
        <v>32</v>
      </c>
      <c r="Y91" s="34">
        <v>18</v>
      </c>
      <c r="Z91" s="34">
        <v>29</v>
      </c>
      <c r="AA91" s="35">
        <v>0.017</v>
      </c>
      <c r="AB91" s="1" t="s">
        <v>12</v>
      </c>
      <c r="AC91" s="100"/>
      <c r="AD91" s="38">
        <v>0.44</v>
      </c>
      <c r="AE91" s="24" t="s">
        <v>1604</v>
      </c>
      <c r="AF91" s="17" t="s">
        <v>1293</v>
      </c>
      <c r="AG91" s="26"/>
      <c r="AH91" s="27">
        <f t="shared" si="3"/>
        <v>0</v>
      </c>
      <c r="AI91" s="29">
        <f t="shared" si="4"/>
        <v>0</v>
      </c>
      <c r="AJ91" s="28">
        <f t="shared" si="5"/>
        <v>0</v>
      </c>
      <c r="AK91" s="8">
        <v>57744</v>
      </c>
      <c r="AL91" s="8">
        <v>121752</v>
      </c>
      <c r="AM91" s="8">
        <v>141372</v>
      </c>
    </row>
    <row r="92" spans="1:39" ht="12">
      <c r="A92" s="11">
        <v>32050</v>
      </c>
      <c r="B92" s="13" t="s">
        <v>193</v>
      </c>
      <c r="C92" s="14" t="s">
        <v>2284</v>
      </c>
      <c r="D92" s="2" t="s">
        <v>205</v>
      </c>
      <c r="E92" s="13" t="s">
        <v>206</v>
      </c>
      <c r="F92" s="34">
        <v>69</v>
      </c>
      <c r="G92" s="34">
        <v>69</v>
      </c>
      <c r="H92" s="34">
        <v>64</v>
      </c>
      <c r="I92" s="34">
        <v>64</v>
      </c>
      <c r="J92" s="34">
        <v>24</v>
      </c>
      <c r="K92" s="34">
        <v>0</v>
      </c>
      <c r="L92" s="34">
        <v>0</v>
      </c>
      <c r="M92" s="34">
        <v>16</v>
      </c>
      <c r="N92" s="34">
        <v>22</v>
      </c>
      <c r="O92" s="34">
        <v>5</v>
      </c>
      <c r="P92" s="34">
        <v>16</v>
      </c>
      <c r="Q92" s="34">
        <v>24.5</v>
      </c>
      <c r="R92" s="34">
        <v>5</v>
      </c>
      <c r="S92" s="35">
        <v>0.469</v>
      </c>
      <c r="T92" s="35">
        <v>0.557</v>
      </c>
      <c r="U92" s="36">
        <v>24</v>
      </c>
      <c r="V92" s="35">
        <v>13.36</v>
      </c>
      <c r="W92" s="35">
        <v>14.13</v>
      </c>
      <c r="X92" s="34">
        <v>46</v>
      </c>
      <c r="Y92" s="34">
        <v>34</v>
      </c>
      <c r="Z92" s="34">
        <v>36</v>
      </c>
      <c r="AA92" s="35">
        <v>0.056</v>
      </c>
      <c r="AB92" s="1" t="s">
        <v>190</v>
      </c>
      <c r="AC92" s="100"/>
      <c r="AD92" s="38">
        <v>2.41</v>
      </c>
      <c r="AE92" s="24" t="s">
        <v>1614</v>
      </c>
      <c r="AG92" s="26"/>
      <c r="AH92" s="27">
        <f t="shared" si="3"/>
        <v>0</v>
      </c>
      <c r="AI92" s="29">
        <f t="shared" si="4"/>
        <v>0</v>
      </c>
      <c r="AJ92" s="28">
        <f t="shared" si="5"/>
        <v>0</v>
      </c>
      <c r="AK92" s="8">
        <v>11448</v>
      </c>
      <c r="AL92" s="8">
        <v>24168</v>
      </c>
      <c r="AM92" s="8">
        <v>27888</v>
      </c>
    </row>
    <row r="93" spans="1:39" ht="12">
      <c r="A93" s="11">
        <v>32096</v>
      </c>
      <c r="B93" s="13" t="s">
        <v>207</v>
      </c>
      <c r="C93" s="14" t="s">
        <v>2285</v>
      </c>
      <c r="D93" s="2" t="s">
        <v>205</v>
      </c>
      <c r="E93" s="13" t="s">
        <v>208</v>
      </c>
      <c r="F93" s="34">
        <v>69</v>
      </c>
      <c r="G93" s="34">
        <v>69</v>
      </c>
      <c r="H93" s="34">
        <v>64</v>
      </c>
      <c r="I93" s="34">
        <v>64</v>
      </c>
      <c r="J93" s="34">
        <v>24</v>
      </c>
      <c r="K93" s="34">
        <v>0</v>
      </c>
      <c r="L93" s="34">
        <v>0</v>
      </c>
      <c r="M93" s="34">
        <v>16</v>
      </c>
      <c r="N93" s="34">
        <v>22</v>
      </c>
      <c r="O93" s="34">
        <v>4.5</v>
      </c>
      <c r="P93" s="34">
        <v>16</v>
      </c>
      <c r="Q93" s="34">
        <v>24.5</v>
      </c>
      <c r="R93" s="34">
        <v>4.5</v>
      </c>
      <c r="S93" s="35">
        <v>0.361</v>
      </c>
      <c r="T93" s="35">
        <v>0.445</v>
      </c>
      <c r="U93" s="36">
        <v>24</v>
      </c>
      <c r="V93" s="35">
        <v>10.67</v>
      </c>
      <c r="W93" s="35">
        <v>11.36</v>
      </c>
      <c r="X93" s="34">
        <v>46</v>
      </c>
      <c r="Y93" s="34">
        <v>34</v>
      </c>
      <c r="Z93" s="34">
        <v>32</v>
      </c>
      <c r="AA93" s="35">
        <v>0.05</v>
      </c>
      <c r="AB93" s="1" t="s">
        <v>190</v>
      </c>
      <c r="AC93" s="100"/>
      <c r="AD93" s="38">
        <v>2.11</v>
      </c>
      <c r="AE93" s="24" t="s">
        <v>1615</v>
      </c>
      <c r="AG93" s="26"/>
      <c r="AH93" s="27">
        <f t="shared" si="3"/>
        <v>0</v>
      </c>
      <c r="AI93" s="29">
        <f t="shared" si="4"/>
        <v>0</v>
      </c>
      <c r="AJ93" s="28">
        <f t="shared" si="5"/>
        <v>0</v>
      </c>
      <c r="AK93" s="8">
        <v>12840</v>
      </c>
      <c r="AL93" s="8">
        <v>27096</v>
      </c>
      <c r="AM93" s="8">
        <v>31464</v>
      </c>
    </row>
    <row r="94" spans="1:39" ht="12">
      <c r="A94" s="11">
        <v>32102</v>
      </c>
      <c r="B94" s="13" t="s">
        <v>202</v>
      </c>
      <c r="C94" s="14" t="s">
        <v>2287</v>
      </c>
      <c r="D94" s="2" t="s">
        <v>209</v>
      </c>
      <c r="E94" s="13" t="s">
        <v>210</v>
      </c>
      <c r="F94" s="34">
        <v>30</v>
      </c>
      <c r="G94" s="34">
        <v>15</v>
      </c>
      <c r="H94" s="34">
        <v>18.5</v>
      </c>
      <c r="I94" s="34">
        <v>13</v>
      </c>
      <c r="J94" s="34">
        <v>22</v>
      </c>
      <c r="K94" s="34">
        <v>14.6</v>
      </c>
      <c r="L94" s="34">
        <v>26.7</v>
      </c>
      <c r="M94" s="34">
        <v>0</v>
      </c>
      <c r="N94" s="34">
        <v>0</v>
      </c>
      <c r="O94" s="34">
        <v>0</v>
      </c>
      <c r="P94" s="34">
        <v>15</v>
      </c>
      <c r="Q94" s="34">
        <v>32</v>
      </c>
      <c r="R94" s="34">
        <v>0.9</v>
      </c>
      <c r="S94" s="35">
        <v>0.08</v>
      </c>
      <c r="T94" s="35">
        <v>0.102</v>
      </c>
      <c r="U94" s="36">
        <v>36</v>
      </c>
      <c r="V94" s="35">
        <v>3.67</v>
      </c>
      <c r="W94" s="35">
        <v>3.98</v>
      </c>
      <c r="X94" s="34">
        <v>29</v>
      </c>
      <c r="Y94" s="34">
        <v>34</v>
      </c>
      <c r="Z94" s="34">
        <v>16.5</v>
      </c>
      <c r="AA94" s="35">
        <v>0.016</v>
      </c>
      <c r="AB94" s="1" t="s">
        <v>12</v>
      </c>
      <c r="AC94" s="100" t="s">
        <v>211</v>
      </c>
      <c r="AD94" s="38">
        <v>0.54</v>
      </c>
      <c r="AE94" s="24" t="s">
        <v>1606</v>
      </c>
      <c r="AF94" s="17" t="s">
        <v>1362</v>
      </c>
      <c r="AG94" s="26"/>
      <c r="AH94" s="27">
        <f t="shared" si="3"/>
        <v>0</v>
      </c>
      <c r="AI94" s="29">
        <f t="shared" si="4"/>
        <v>0</v>
      </c>
      <c r="AJ94" s="28">
        <f t="shared" si="5"/>
        <v>0</v>
      </c>
      <c r="AK94" s="8">
        <v>59292</v>
      </c>
      <c r="AL94" s="8">
        <v>125028</v>
      </c>
      <c r="AM94" s="8">
        <v>145152</v>
      </c>
    </row>
    <row r="95" spans="1:39" ht="12">
      <c r="A95" s="11">
        <v>32103</v>
      </c>
      <c r="B95" s="13" t="s">
        <v>212</v>
      </c>
      <c r="C95" s="14" t="s">
        <v>2288</v>
      </c>
      <c r="D95" s="2" t="s">
        <v>205</v>
      </c>
      <c r="E95" s="13" t="s">
        <v>213</v>
      </c>
      <c r="F95" s="34">
        <v>69</v>
      </c>
      <c r="G95" s="34">
        <v>69</v>
      </c>
      <c r="H95" s="34">
        <v>64</v>
      </c>
      <c r="I95" s="34">
        <v>64</v>
      </c>
      <c r="J95" s="34">
        <v>24</v>
      </c>
      <c r="K95" s="34">
        <v>0</v>
      </c>
      <c r="L95" s="34">
        <v>0</v>
      </c>
      <c r="M95" s="34">
        <v>19.7</v>
      </c>
      <c r="N95" s="34">
        <v>20</v>
      </c>
      <c r="O95" s="34">
        <v>5</v>
      </c>
      <c r="P95" s="34">
        <v>19.7</v>
      </c>
      <c r="Q95" s="34">
        <v>20</v>
      </c>
      <c r="R95" s="34">
        <v>5</v>
      </c>
      <c r="S95" s="35">
        <v>0.437</v>
      </c>
      <c r="T95" s="35">
        <v>0.519</v>
      </c>
      <c r="U95" s="36">
        <v>12</v>
      </c>
      <c r="V95" s="35">
        <v>6.23</v>
      </c>
      <c r="W95" s="35">
        <v>6.78</v>
      </c>
      <c r="X95" s="34">
        <v>42</v>
      </c>
      <c r="Y95" s="34">
        <v>22</v>
      </c>
      <c r="Z95" s="34">
        <v>33</v>
      </c>
      <c r="AA95" s="35">
        <v>0.03</v>
      </c>
      <c r="AB95" s="1" t="s">
        <v>190</v>
      </c>
      <c r="AC95" s="100"/>
      <c r="AD95" s="38">
        <v>2.79</v>
      </c>
      <c r="AE95" s="24" t="s">
        <v>1616</v>
      </c>
      <c r="AG95" s="26"/>
      <c r="AH95" s="27">
        <f t="shared" si="3"/>
        <v>0</v>
      </c>
      <c r="AI95" s="29">
        <f t="shared" si="4"/>
        <v>0</v>
      </c>
      <c r="AJ95" s="28">
        <f t="shared" si="5"/>
        <v>0</v>
      </c>
      <c r="AK95" s="8">
        <v>10548</v>
      </c>
      <c r="AL95" s="8">
        <v>22236</v>
      </c>
      <c r="AM95" s="8">
        <v>25812</v>
      </c>
    </row>
    <row r="96" spans="1:39" ht="12">
      <c r="A96" s="11">
        <v>32105</v>
      </c>
      <c r="B96" s="13" t="s">
        <v>214</v>
      </c>
      <c r="C96" s="14" t="s">
        <v>2289</v>
      </c>
      <c r="D96" s="2" t="s">
        <v>15</v>
      </c>
      <c r="E96" s="13" t="s">
        <v>215</v>
      </c>
      <c r="F96" s="34">
        <v>25</v>
      </c>
      <c r="G96" s="34">
        <v>15</v>
      </c>
      <c r="H96" s="34">
        <v>16</v>
      </c>
      <c r="I96" s="34">
        <v>13</v>
      </c>
      <c r="J96" s="34">
        <v>19</v>
      </c>
      <c r="K96" s="34">
        <v>0</v>
      </c>
      <c r="L96" s="34">
        <v>0</v>
      </c>
      <c r="M96" s="34">
        <v>12</v>
      </c>
      <c r="N96" s="34">
        <v>17</v>
      </c>
      <c r="O96" s="34">
        <v>3</v>
      </c>
      <c r="P96" s="34">
        <v>12</v>
      </c>
      <c r="Q96" s="34">
        <v>19.5</v>
      </c>
      <c r="R96" s="34">
        <v>3</v>
      </c>
      <c r="S96" s="35">
        <v>0.1</v>
      </c>
      <c r="T96" s="35">
        <v>0.151</v>
      </c>
      <c r="U96" s="36">
        <v>36</v>
      </c>
      <c r="V96" s="35">
        <v>5.42</v>
      </c>
      <c r="W96" s="35">
        <v>5.97</v>
      </c>
      <c r="X96" s="34">
        <v>36</v>
      </c>
      <c r="Y96" s="34">
        <v>26</v>
      </c>
      <c r="Z96" s="34">
        <v>33.5</v>
      </c>
      <c r="AA96" s="35">
        <v>0.031</v>
      </c>
      <c r="AB96" s="1" t="s">
        <v>190</v>
      </c>
      <c r="AC96" s="100"/>
      <c r="AD96" s="38">
        <v>0.76</v>
      </c>
      <c r="AE96" s="24" t="s">
        <v>1607</v>
      </c>
      <c r="AG96" s="26"/>
      <c r="AH96" s="27">
        <f t="shared" si="3"/>
        <v>0</v>
      </c>
      <c r="AI96" s="29">
        <f t="shared" si="4"/>
        <v>0</v>
      </c>
      <c r="AJ96" s="28">
        <f t="shared" si="5"/>
        <v>0</v>
      </c>
      <c r="AK96" s="8">
        <v>30780</v>
      </c>
      <c r="AL96" s="8">
        <v>64872</v>
      </c>
      <c r="AM96" s="8">
        <v>75312</v>
      </c>
    </row>
    <row r="97" spans="1:39" ht="12">
      <c r="A97" s="11">
        <v>32108</v>
      </c>
      <c r="B97" s="13" t="s">
        <v>216</v>
      </c>
      <c r="C97" s="14" t="s">
        <v>2290</v>
      </c>
      <c r="D97" s="2" t="s">
        <v>209</v>
      </c>
      <c r="E97" s="13" t="s">
        <v>217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42</v>
      </c>
      <c r="N97" s="34">
        <v>100</v>
      </c>
      <c r="O97" s="34">
        <v>29</v>
      </c>
      <c r="P97" s="34">
        <v>6.5</v>
      </c>
      <c r="Q97" s="34">
        <v>122</v>
      </c>
      <c r="R97" s="34">
        <v>6.5</v>
      </c>
      <c r="S97" s="35">
        <v>0.36</v>
      </c>
      <c r="T97" s="35">
        <v>0.36</v>
      </c>
      <c r="U97" s="36">
        <v>24</v>
      </c>
      <c r="V97" s="35">
        <v>9.47</v>
      </c>
      <c r="W97" s="35">
        <v>10.93</v>
      </c>
      <c r="X97" s="34">
        <v>43.5</v>
      </c>
      <c r="Y97" s="34">
        <v>124</v>
      </c>
      <c r="Z97" s="34">
        <v>30.5</v>
      </c>
      <c r="AA97" s="35">
        <v>0.165</v>
      </c>
      <c r="AB97" s="1" t="s">
        <v>190</v>
      </c>
      <c r="AC97" s="100" t="s">
        <v>218</v>
      </c>
      <c r="AD97" s="38">
        <v>2.53</v>
      </c>
      <c r="AE97" s="24" t="s">
        <v>1617</v>
      </c>
      <c r="AF97" s="17" t="s">
        <v>1363</v>
      </c>
      <c r="AG97" s="26"/>
      <c r="AH97" s="27">
        <f t="shared" si="3"/>
        <v>0</v>
      </c>
      <c r="AI97" s="29">
        <f t="shared" si="4"/>
        <v>0</v>
      </c>
      <c r="AJ97" s="28">
        <f t="shared" si="5"/>
        <v>0</v>
      </c>
      <c r="AK97" s="8">
        <v>3840</v>
      </c>
      <c r="AL97" s="8">
        <v>8112</v>
      </c>
      <c r="AM97" s="8">
        <v>9504</v>
      </c>
    </row>
    <row r="98" spans="1:39" ht="12">
      <c r="A98" s="11">
        <v>32110</v>
      </c>
      <c r="B98" s="13" t="s">
        <v>199</v>
      </c>
      <c r="C98" s="14" t="s">
        <v>2291</v>
      </c>
      <c r="D98" s="2" t="s">
        <v>209</v>
      </c>
      <c r="E98" s="13" t="s">
        <v>219</v>
      </c>
      <c r="F98" s="34">
        <v>30</v>
      </c>
      <c r="G98" s="34">
        <v>15</v>
      </c>
      <c r="H98" s="34">
        <v>18.5</v>
      </c>
      <c r="I98" s="34">
        <v>13</v>
      </c>
      <c r="J98" s="34">
        <v>22</v>
      </c>
      <c r="K98" s="34">
        <v>0</v>
      </c>
      <c r="L98" s="34">
        <v>0</v>
      </c>
      <c r="M98" s="34">
        <v>12</v>
      </c>
      <c r="N98" s="34">
        <v>17</v>
      </c>
      <c r="O98" s="34">
        <v>2.5</v>
      </c>
      <c r="P98" s="34">
        <v>12</v>
      </c>
      <c r="Q98" s="34">
        <v>19.5</v>
      </c>
      <c r="R98" s="34">
        <v>2.5</v>
      </c>
      <c r="S98" s="35">
        <v>0.08</v>
      </c>
      <c r="T98" s="35">
        <v>0.128</v>
      </c>
      <c r="U98" s="36">
        <v>36</v>
      </c>
      <c r="V98" s="35">
        <v>4.59</v>
      </c>
      <c r="W98" s="35">
        <v>5.07</v>
      </c>
      <c r="X98" s="34">
        <v>36</v>
      </c>
      <c r="Y98" s="34">
        <v>26</v>
      </c>
      <c r="Z98" s="34">
        <v>29</v>
      </c>
      <c r="AA98" s="35">
        <v>0.027</v>
      </c>
      <c r="AB98" s="1" t="s">
        <v>190</v>
      </c>
      <c r="AC98" s="100"/>
      <c r="AD98" s="38">
        <v>0.63</v>
      </c>
      <c r="AE98" s="24" t="s">
        <v>1608</v>
      </c>
      <c r="AG98" s="26"/>
      <c r="AH98" s="27">
        <f t="shared" si="3"/>
        <v>0</v>
      </c>
      <c r="AI98" s="29">
        <f t="shared" si="4"/>
        <v>0</v>
      </c>
      <c r="AJ98" s="28">
        <f t="shared" si="5"/>
        <v>0</v>
      </c>
      <c r="AK98" s="8">
        <v>35532</v>
      </c>
      <c r="AL98" s="8">
        <v>74916</v>
      </c>
      <c r="AM98" s="8">
        <v>87012</v>
      </c>
    </row>
    <row r="99" spans="1:39" ht="12">
      <c r="A99" s="11">
        <v>32113</v>
      </c>
      <c r="B99" s="13" t="s">
        <v>216</v>
      </c>
      <c r="C99" s="14" t="s">
        <v>220</v>
      </c>
      <c r="D99" s="2" t="s">
        <v>209</v>
      </c>
      <c r="E99" s="13" t="s">
        <v>221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59.5</v>
      </c>
      <c r="N99" s="34">
        <v>100</v>
      </c>
      <c r="O99" s="34">
        <v>32.5</v>
      </c>
      <c r="P99" s="34">
        <v>31</v>
      </c>
      <c r="Q99" s="34">
        <v>140</v>
      </c>
      <c r="R99" s="34">
        <v>6.5</v>
      </c>
      <c r="S99" s="35">
        <v>0.462</v>
      </c>
      <c r="T99" s="35">
        <v>0.462</v>
      </c>
      <c r="U99" s="36">
        <v>24</v>
      </c>
      <c r="V99" s="35">
        <v>12.87</v>
      </c>
      <c r="W99" s="35">
        <v>15.59</v>
      </c>
      <c r="X99" s="34">
        <v>61</v>
      </c>
      <c r="Y99" s="34">
        <v>170</v>
      </c>
      <c r="Z99" s="34">
        <v>34</v>
      </c>
      <c r="AA99" s="35">
        <v>0.353</v>
      </c>
      <c r="AB99" s="1" t="s">
        <v>190</v>
      </c>
      <c r="AC99" s="100" t="s">
        <v>218</v>
      </c>
      <c r="AD99" s="38">
        <v>4.69</v>
      </c>
      <c r="AE99" s="24" t="s">
        <v>1364</v>
      </c>
      <c r="AF99" s="17" t="s">
        <v>1296</v>
      </c>
      <c r="AG99" s="26"/>
      <c r="AH99" s="27">
        <f t="shared" si="3"/>
        <v>0</v>
      </c>
      <c r="AI99" s="29">
        <f t="shared" si="4"/>
        <v>0</v>
      </c>
      <c r="AJ99" s="28">
        <f t="shared" si="5"/>
        <v>0</v>
      </c>
      <c r="AK99" s="8">
        <v>1800</v>
      </c>
      <c r="AL99" s="8">
        <v>3744</v>
      </c>
      <c r="AM99" s="8">
        <v>4416</v>
      </c>
    </row>
    <row r="100" spans="1:39" ht="12">
      <c r="A100" s="11">
        <v>32114</v>
      </c>
      <c r="B100" s="13" t="s">
        <v>214</v>
      </c>
      <c r="C100" s="14" t="s">
        <v>2292</v>
      </c>
      <c r="D100" s="2" t="s">
        <v>222</v>
      </c>
      <c r="E100" s="13" t="s">
        <v>223</v>
      </c>
      <c r="F100" s="34">
        <v>25</v>
      </c>
      <c r="G100" s="34">
        <v>13</v>
      </c>
      <c r="H100" s="34">
        <v>16</v>
      </c>
      <c r="I100" s="34">
        <v>11</v>
      </c>
      <c r="J100" s="34">
        <v>17</v>
      </c>
      <c r="K100" s="34">
        <v>0</v>
      </c>
      <c r="L100" s="34">
        <v>0</v>
      </c>
      <c r="M100" s="34">
        <v>12</v>
      </c>
      <c r="N100" s="34">
        <v>17</v>
      </c>
      <c r="O100" s="34">
        <v>3</v>
      </c>
      <c r="P100" s="34">
        <v>12</v>
      </c>
      <c r="Q100" s="34">
        <v>19.5</v>
      </c>
      <c r="R100" s="34">
        <v>3</v>
      </c>
      <c r="S100" s="35">
        <v>0.092</v>
      </c>
      <c r="T100" s="35">
        <v>0.143</v>
      </c>
      <c r="U100" s="36">
        <v>36</v>
      </c>
      <c r="V100" s="35">
        <v>5.13</v>
      </c>
      <c r="W100" s="35">
        <v>5.68</v>
      </c>
      <c r="X100" s="34">
        <v>36</v>
      </c>
      <c r="Y100" s="34">
        <v>26</v>
      </c>
      <c r="Z100" s="34">
        <v>33.5</v>
      </c>
      <c r="AA100" s="35">
        <v>0.031</v>
      </c>
      <c r="AB100" s="1" t="s">
        <v>190</v>
      </c>
      <c r="AC100" s="100"/>
      <c r="AD100" s="38">
        <v>0.74</v>
      </c>
      <c r="AE100" s="24" t="s">
        <v>1609</v>
      </c>
      <c r="AG100" s="26"/>
      <c r="AH100" s="27">
        <f t="shared" si="3"/>
        <v>0</v>
      </c>
      <c r="AI100" s="29">
        <f t="shared" si="4"/>
        <v>0</v>
      </c>
      <c r="AJ100" s="28">
        <f t="shared" si="5"/>
        <v>0</v>
      </c>
      <c r="AK100" s="8">
        <v>30780</v>
      </c>
      <c r="AL100" s="8">
        <v>64872</v>
      </c>
      <c r="AM100" s="8">
        <v>75312</v>
      </c>
    </row>
    <row r="101" spans="1:39" ht="12">
      <c r="A101" s="11">
        <v>32115</v>
      </c>
      <c r="B101" s="13" t="s">
        <v>224</v>
      </c>
      <c r="C101" s="14" t="s">
        <v>2293</v>
      </c>
      <c r="D101" s="2" t="s">
        <v>15</v>
      </c>
      <c r="E101" s="13" t="s">
        <v>225</v>
      </c>
      <c r="F101" s="34">
        <v>23</v>
      </c>
      <c r="G101" s="34">
        <v>15</v>
      </c>
      <c r="H101" s="34">
        <v>17</v>
      </c>
      <c r="I101" s="34">
        <v>12.5</v>
      </c>
      <c r="J101" s="34">
        <v>15</v>
      </c>
      <c r="K101" s="34">
        <v>14.6</v>
      </c>
      <c r="L101" s="34">
        <v>26.7</v>
      </c>
      <c r="M101" s="34">
        <v>0</v>
      </c>
      <c r="N101" s="34">
        <v>0</v>
      </c>
      <c r="O101" s="34">
        <v>0</v>
      </c>
      <c r="P101" s="34">
        <v>32</v>
      </c>
      <c r="Q101" s="34">
        <v>15</v>
      </c>
      <c r="R101" s="34">
        <v>1</v>
      </c>
      <c r="S101" s="35">
        <v>0.072</v>
      </c>
      <c r="T101" s="35">
        <v>0.094</v>
      </c>
      <c r="U101" s="36">
        <v>36</v>
      </c>
      <c r="V101" s="35">
        <v>3.38</v>
      </c>
      <c r="W101" s="35">
        <v>3.79</v>
      </c>
      <c r="X101" s="34">
        <v>32</v>
      </c>
      <c r="Y101" s="34">
        <v>20</v>
      </c>
      <c r="Z101" s="34">
        <v>29</v>
      </c>
      <c r="AA101" s="35">
        <v>0.019</v>
      </c>
      <c r="AB101" s="1" t="s">
        <v>12</v>
      </c>
      <c r="AC101" s="100"/>
      <c r="AD101" s="38">
        <v>0.54</v>
      </c>
      <c r="AE101" s="24" t="s">
        <v>1605</v>
      </c>
      <c r="AF101" s="17" t="s">
        <v>1362</v>
      </c>
      <c r="AG101" s="26"/>
      <c r="AH101" s="27">
        <f t="shared" si="3"/>
        <v>0</v>
      </c>
      <c r="AI101" s="29">
        <f t="shared" si="4"/>
        <v>0</v>
      </c>
      <c r="AJ101" s="28">
        <f t="shared" si="5"/>
        <v>0</v>
      </c>
      <c r="AK101" s="8">
        <v>51984</v>
      </c>
      <c r="AL101" s="8">
        <v>109584</v>
      </c>
      <c r="AM101" s="8">
        <v>127224</v>
      </c>
    </row>
    <row r="102" spans="1:39" ht="12">
      <c r="A102" s="11">
        <v>32117</v>
      </c>
      <c r="B102" s="13" t="s">
        <v>226</v>
      </c>
      <c r="C102" s="14" t="s">
        <v>2294</v>
      </c>
      <c r="D102" s="2" t="s">
        <v>15</v>
      </c>
      <c r="E102" s="13" t="s">
        <v>227</v>
      </c>
      <c r="F102" s="34">
        <v>33</v>
      </c>
      <c r="G102" s="34">
        <v>25</v>
      </c>
      <c r="H102" s="34">
        <v>23</v>
      </c>
      <c r="I102" s="34">
        <v>18</v>
      </c>
      <c r="J102" s="34">
        <v>25</v>
      </c>
      <c r="K102" s="34">
        <v>0</v>
      </c>
      <c r="L102" s="34">
        <v>0</v>
      </c>
      <c r="M102" s="34">
        <v>12</v>
      </c>
      <c r="N102" s="34">
        <v>17</v>
      </c>
      <c r="O102" s="34">
        <v>3</v>
      </c>
      <c r="P102" s="34">
        <v>12</v>
      </c>
      <c r="Q102" s="34">
        <v>19.5</v>
      </c>
      <c r="R102" s="34">
        <v>3</v>
      </c>
      <c r="S102" s="35">
        <v>0.08</v>
      </c>
      <c r="T102" s="35">
        <v>0.131</v>
      </c>
      <c r="U102" s="36">
        <v>36</v>
      </c>
      <c r="V102" s="35">
        <v>4.7</v>
      </c>
      <c r="W102" s="35">
        <v>5.26</v>
      </c>
      <c r="X102" s="34">
        <v>36</v>
      </c>
      <c r="Y102" s="34">
        <v>26</v>
      </c>
      <c r="Z102" s="34">
        <v>34</v>
      </c>
      <c r="AA102" s="35">
        <v>0.032</v>
      </c>
      <c r="AB102" s="1" t="s">
        <v>190</v>
      </c>
      <c r="AC102" s="100" t="s">
        <v>163</v>
      </c>
      <c r="AD102" s="38">
        <v>0.82</v>
      </c>
      <c r="AE102" s="24" t="s">
        <v>1610</v>
      </c>
      <c r="AG102" s="26"/>
      <c r="AH102" s="27">
        <f t="shared" si="3"/>
        <v>0</v>
      </c>
      <c r="AI102" s="29">
        <f t="shared" si="4"/>
        <v>0</v>
      </c>
      <c r="AJ102" s="28">
        <f t="shared" si="5"/>
        <v>0</v>
      </c>
      <c r="AK102" s="8">
        <v>30312</v>
      </c>
      <c r="AL102" s="8">
        <v>63900</v>
      </c>
      <c r="AM102" s="8">
        <v>74196</v>
      </c>
    </row>
    <row r="103" spans="1:39" ht="12">
      <c r="A103" s="11">
        <v>34009</v>
      </c>
      <c r="B103" s="13" t="s">
        <v>228</v>
      </c>
      <c r="C103" s="14" t="s">
        <v>2295</v>
      </c>
      <c r="D103" s="2" t="s">
        <v>229</v>
      </c>
      <c r="E103" s="13" t="s">
        <v>230</v>
      </c>
      <c r="F103" s="34">
        <v>135</v>
      </c>
      <c r="G103" s="34">
        <v>89</v>
      </c>
      <c r="H103" s="34">
        <v>124</v>
      </c>
      <c r="I103" s="34">
        <v>74</v>
      </c>
      <c r="J103" s="34">
        <v>25</v>
      </c>
      <c r="K103" s="34">
        <v>0</v>
      </c>
      <c r="L103" s="34">
        <v>0</v>
      </c>
      <c r="M103" s="34">
        <v>19.7</v>
      </c>
      <c r="N103" s="34">
        <v>20</v>
      </c>
      <c r="O103" s="34">
        <v>6</v>
      </c>
      <c r="P103" s="34">
        <v>19.7</v>
      </c>
      <c r="Q103" s="34">
        <v>20</v>
      </c>
      <c r="R103" s="34">
        <v>6</v>
      </c>
      <c r="S103" s="35">
        <v>0.715</v>
      </c>
      <c r="T103" s="35">
        <v>0.81</v>
      </c>
      <c r="U103" s="36">
        <v>12</v>
      </c>
      <c r="V103" s="35">
        <v>9.72</v>
      </c>
      <c r="W103" s="35">
        <v>10.38</v>
      </c>
      <c r="X103" s="34">
        <v>42</v>
      </c>
      <c r="Y103" s="34">
        <v>22</v>
      </c>
      <c r="Z103" s="34">
        <v>39</v>
      </c>
      <c r="AA103" s="35">
        <v>0.036</v>
      </c>
      <c r="AB103" s="1" t="s">
        <v>190</v>
      </c>
      <c r="AC103" s="100" t="s">
        <v>211</v>
      </c>
      <c r="AD103" s="38">
        <v>3.57</v>
      </c>
      <c r="AE103" s="24" t="s">
        <v>1618</v>
      </c>
      <c r="AF103" s="17" t="s">
        <v>1365</v>
      </c>
      <c r="AG103" s="26"/>
      <c r="AH103" s="27">
        <f t="shared" si="3"/>
        <v>0</v>
      </c>
      <c r="AI103" s="29">
        <f t="shared" si="4"/>
        <v>0</v>
      </c>
      <c r="AJ103" s="28">
        <f t="shared" si="5"/>
        <v>0</v>
      </c>
      <c r="AK103" s="8">
        <v>8928</v>
      </c>
      <c r="AL103" s="8">
        <v>18816</v>
      </c>
      <c r="AM103" s="8">
        <v>21840</v>
      </c>
    </row>
    <row r="104" spans="1:39" ht="12">
      <c r="A104" s="11">
        <v>34036</v>
      </c>
      <c r="B104" s="13" t="s">
        <v>231</v>
      </c>
      <c r="C104" s="14" t="s">
        <v>2296</v>
      </c>
      <c r="D104" s="2" t="s">
        <v>15</v>
      </c>
      <c r="E104" s="13" t="s">
        <v>232</v>
      </c>
      <c r="F104" s="34">
        <v>112</v>
      </c>
      <c r="G104" s="34">
        <v>71</v>
      </c>
      <c r="H104" s="34">
        <v>102</v>
      </c>
      <c r="I104" s="34">
        <v>62</v>
      </c>
      <c r="J104" s="34">
        <v>24</v>
      </c>
      <c r="K104" s="34">
        <v>14.6</v>
      </c>
      <c r="L104" s="34">
        <v>26.7</v>
      </c>
      <c r="M104" s="34">
        <v>0</v>
      </c>
      <c r="N104" s="34">
        <v>0</v>
      </c>
      <c r="O104" s="34">
        <v>0</v>
      </c>
      <c r="P104" s="34">
        <v>15</v>
      </c>
      <c r="Q104" s="34">
        <v>31</v>
      </c>
      <c r="R104" s="34">
        <v>2.1</v>
      </c>
      <c r="S104" s="35">
        <v>0.348</v>
      </c>
      <c r="T104" s="35">
        <v>0.37</v>
      </c>
      <c r="U104" s="36">
        <v>24</v>
      </c>
      <c r="V104" s="35">
        <v>8.88</v>
      </c>
      <c r="W104" s="35">
        <v>9.34</v>
      </c>
      <c r="X104" s="34">
        <v>32</v>
      </c>
      <c r="Y104" s="34">
        <v>27</v>
      </c>
      <c r="Z104" s="34">
        <v>29</v>
      </c>
      <c r="AA104" s="35">
        <v>0.025</v>
      </c>
      <c r="AB104" s="1" t="s">
        <v>12</v>
      </c>
      <c r="AC104" s="100"/>
      <c r="AD104" s="38">
        <v>1.77</v>
      </c>
      <c r="AE104" s="24" t="s">
        <v>1619</v>
      </c>
      <c r="AF104" s="17" t="s">
        <v>1293</v>
      </c>
      <c r="AG104" s="26"/>
      <c r="AH104" s="27">
        <f t="shared" si="3"/>
        <v>0</v>
      </c>
      <c r="AI104" s="29">
        <f t="shared" si="4"/>
        <v>0</v>
      </c>
      <c r="AJ104" s="28">
        <f t="shared" si="5"/>
        <v>0</v>
      </c>
      <c r="AK104" s="8">
        <v>25680</v>
      </c>
      <c r="AL104" s="8">
        <v>54120</v>
      </c>
      <c r="AM104" s="8">
        <v>62832</v>
      </c>
    </row>
    <row r="105" spans="1:39" ht="12">
      <c r="A105" s="11">
        <v>34037</v>
      </c>
      <c r="B105" s="13" t="s">
        <v>231</v>
      </c>
      <c r="C105" s="14" t="s">
        <v>2297</v>
      </c>
      <c r="D105" s="2" t="s">
        <v>15</v>
      </c>
      <c r="E105" s="13" t="s">
        <v>233</v>
      </c>
      <c r="F105" s="34">
        <v>102</v>
      </c>
      <c r="G105" s="34">
        <v>69</v>
      </c>
      <c r="H105" s="34">
        <v>91</v>
      </c>
      <c r="I105" s="34">
        <v>61</v>
      </c>
      <c r="J105" s="34">
        <v>20</v>
      </c>
      <c r="K105" s="34">
        <v>14.6</v>
      </c>
      <c r="L105" s="34">
        <v>26.7</v>
      </c>
      <c r="M105" s="34">
        <v>0</v>
      </c>
      <c r="N105" s="34">
        <v>0</v>
      </c>
      <c r="O105" s="34">
        <v>0</v>
      </c>
      <c r="P105" s="34">
        <v>15</v>
      </c>
      <c r="Q105" s="34">
        <v>31</v>
      </c>
      <c r="R105" s="34">
        <v>2</v>
      </c>
      <c r="S105" s="35">
        <v>0.306</v>
      </c>
      <c r="T105" s="35">
        <v>0.328</v>
      </c>
      <c r="U105" s="36">
        <v>24</v>
      </c>
      <c r="V105" s="35">
        <v>7.87</v>
      </c>
      <c r="W105" s="35">
        <v>8.33</v>
      </c>
      <c r="X105" s="34">
        <v>32</v>
      </c>
      <c r="Y105" s="34">
        <v>26</v>
      </c>
      <c r="Z105" s="34">
        <v>29</v>
      </c>
      <c r="AA105" s="35">
        <v>0.024</v>
      </c>
      <c r="AB105" s="1" t="s">
        <v>12</v>
      </c>
      <c r="AC105" s="100"/>
      <c r="AD105" s="38">
        <v>1.66</v>
      </c>
      <c r="AE105" s="24" t="s">
        <v>1620</v>
      </c>
      <c r="AF105" s="17" t="s">
        <v>1293</v>
      </c>
      <c r="AG105" s="26"/>
      <c r="AH105" s="27">
        <f t="shared" si="3"/>
        <v>0</v>
      </c>
      <c r="AI105" s="29">
        <f t="shared" si="4"/>
        <v>0</v>
      </c>
      <c r="AJ105" s="28">
        <f t="shared" si="5"/>
        <v>0</v>
      </c>
      <c r="AK105" s="8">
        <v>26664</v>
      </c>
      <c r="AL105" s="8">
        <v>56208</v>
      </c>
      <c r="AM105" s="8">
        <v>65256</v>
      </c>
    </row>
    <row r="106" spans="1:39" ht="12">
      <c r="A106" s="11">
        <v>34045</v>
      </c>
      <c r="B106" s="13" t="s">
        <v>234</v>
      </c>
      <c r="C106" s="14" t="s">
        <v>2298</v>
      </c>
      <c r="D106" s="2" t="s">
        <v>194</v>
      </c>
      <c r="E106" s="13" t="s">
        <v>235</v>
      </c>
      <c r="F106" s="34">
        <v>71</v>
      </c>
      <c r="G106" s="34">
        <v>56</v>
      </c>
      <c r="H106" s="34">
        <v>65</v>
      </c>
      <c r="I106" s="34">
        <v>50</v>
      </c>
      <c r="J106" s="34">
        <v>22</v>
      </c>
      <c r="K106" s="34">
        <v>0</v>
      </c>
      <c r="L106" s="34">
        <v>0</v>
      </c>
      <c r="M106" s="34">
        <v>19.7</v>
      </c>
      <c r="N106" s="34">
        <v>20</v>
      </c>
      <c r="O106" s="34">
        <v>7.5</v>
      </c>
      <c r="P106" s="34">
        <v>19.7</v>
      </c>
      <c r="Q106" s="34">
        <v>20</v>
      </c>
      <c r="R106" s="34">
        <v>7.5</v>
      </c>
      <c r="S106" s="35">
        <v>0.267</v>
      </c>
      <c r="T106" s="35">
        <v>0.372</v>
      </c>
      <c r="U106" s="36">
        <v>12</v>
      </c>
      <c r="V106" s="35">
        <v>4.46</v>
      </c>
      <c r="W106" s="35">
        <v>5.06</v>
      </c>
      <c r="X106" s="34">
        <v>48</v>
      </c>
      <c r="Y106" s="34">
        <v>41.5</v>
      </c>
      <c r="Z106" s="34">
        <v>22</v>
      </c>
      <c r="AA106" s="35">
        <v>0.044</v>
      </c>
      <c r="AB106" s="1" t="s">
        <v>190</v>
      </c>
      <c r="AC106" s="100"/>
      <c r="AD106" s="38">
        <v>1.77</v>
      </c>
      <c r="AE106" s="24" t="s">
        <v>1624</v>
      </c>
      <c r="AF106" s="17" t="s">
        <v>1293</v>
      </c>
      <c r="AG106" s="26"/>
      <c r="AH106" s="27">
        <f t="shared" si="3"/>
        <v>0</v>
      </c>
      <c r="AI106" s="29">
        <f t="shared" si="4"/>
        <v>0</v>
      </c>
      <c r="AJ106" s="28">
        <f t="shared" si="5"/>
        <v>0</v>
      </c>
      <c r="AK106" s="8">
        <v>7344</v>
      </c>
      <c r="AL106" s="8">
        <v>15468</v>
      </c>
      <c r="AM106" s="8">
        <v>17964</v>
      </c>
    </row>
    <row r="107" spans="1:39" ht="12">
      <c r="A107" s="11">
        <v>34058</v>
      </c>
      <c r="B107" s="13" t="s">
        <v>234</v>
      </c>
      <c r="C107" s="14" t="s">
        <v>2299</v>
      </c>
      <c r="D107" s="2" t="s">
        <v>222</v>
      </c>
      <c r="E107" s="13" t="s">
        <v>236</v>
      </c>
      <c r="F107" s="34">
        <v>81</v>
      </c>
      <c r="G107" s="34">
        <v>56</v>
      </c>
      <c r="H107" s="34">
        <v>71</v>
      </c>
      <c r="I107" s="34">
        <v>56</v>
      </c>
      <c r="J107" s="34">
        <v>36</v>
      </c>
      <c r="K107" s="34">
        <v>25.4</v>
      </c>
      <c r="L107" s="34">
        <v>26.6</v>
      </c>
      <c r="M107" s="34">
        <v>0</v>
      </c>
      <c r="N107" s="34">
        <v>0</v>
      </c>
      <c r="O107" s="34">
        <v>0</v>
      </c>
      <c r="P107" s="34">
        <v>25.5</v>
      </c>
      <c r="Q107" s="34">
        <v>33.5</v>
      </c>
      <c r="R107" s="34">
        <v>1.5</v>
      </c>
      <c r="S107" s="35">
        <v>0.347</v>
      </c>
      <c r="T107" s="35">
        <v>0.392</v>
      </c>
      <c r="U107" s="36">
        <v>36</v>
      </c>
      <c r="V107" s="35">
        <v>14.11</v>
      </c>
      <c r="W107" s="35">
        <v>14.76</v>
      </c>
      <c r="X107" s="34">
        <v>57</v>
      </c>
      <c r="Y107" s="34">
        <v>27</v>
      </c>
      <c r="Z107" s="34">
        <v>29</v>
      </c>
      <c r="AA107" s="35">
        <v>0.045</v>
      </c>
      <c r="AB107" s="1" t="s">
        <v>12</v>
      </c>
      <c r="AC107" s="100"/>
      <c r="AD107" s="38">
        <v>1.94</v>
      </c>
      <c r="AE107" s="24" t="s">
        <v>1625</v>
      </c>
      <c r="AF107" s="17" t="s">
        <v>1366</v>
      </c>
      <c r="AG107" s="26"/>
      <c r="AH107" s="27">
        <f t="shared" si="3"/>
        <v>0</v>
      </c>
      <c r="AI107" s="29">
        <f t="shared" si="4"/>
        <v>0</v>
      </c>
      <c r="AJ107" s="28">
        <f t="shared" si="5"/>
        <v>0</v>
      </c>
      <c r="AK107" s="8">
        <v>21888</v>
      </c>
      <c r="AL107" s="8">
        <v>45576</v>
      </c>
      <c r="AM107" s="8">
        <v>52920</v>
      </c>
    </row>
    <row r="108" spans="1:39" ht="12">
      <c r="A108" s="11">
        <v>34085</v>
      </c>
      <c r="B108" s="13" t="s">
        <v>174</v>
      </c>
      <c r="C108" s="14" t="s">
        <v>237</v>
      </c>
      <c r="D108" s="2" t="s">
        <v>15</v>
      </c>
      <c r="E108" s="13" t="s">
        <v>238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25.4</v>
      </c>
      <c r="L108" s="34">
        <v>26.6</v>
      </c>
      <c r="M108" s="34">
        <v>0</v>
      </c>
      <c r="N108" s="34">
        <v>0</v>
      </c>
      <c r="O108" s="34">
        <v>0</v>
      </c>
      <c r="P108" s="34">
        <v>25.5</v>
      </c>
      <c r="Q108" s="34">
        <v>33.5</v>
      </c>
      <c r="R108" s="34">
        <v>1.3</v>
      </c>
      <c r="S108" s="35">
        <v>0.342</v>
      </c>
      <c r="T108" s="35">
        <v>0.387</v>
      </c>
      <c r="U108" s="36">
        <v>36</v>
      </c>
      <c r="V108" s="35">
        <v>13.93</v>
      </c>
      <c r="W108" s="35">
        <v>14.65</v>
      </c>
      <c r="X108" s="34">
        <v>57</v>
      </c>
      <c r="Y108" s="34">
        <v>27</v>
      </c>
      <c r="Z108" s="34">
        <v>26</v>
      </c>
      <c r="AA108" s="35">
        <v>0.04</v>
      </c>
      <c r="AB108" s="1" t="s">
        <v>12</v>
      </c>
      <c r="AC108" s="100"/>
      <c r="AD108" s="38">
        <v>1.64</v>
      </c>
      <c r="AE108" s="24" t="s">
        <v>1367</v>
      </c>
      <c r="AF108" s="17" t="s">
        <v>1362</v>
      </c>
      <c r="AG108" s="26"/>
      <c r="AH108" s="27">
        <f t="shared" si="3"/>
        <v>0</v>
      </c>
      <c r="AI108" s="29">
        <f t="shared" si="4"/>
        <v>0</v>
      </c>
      <c r="AJ108" s="28">
        <f t="shared" si="5"/>
        <v>0</v>
      </c>
      <c r="AK108" s="8">
        <v>24120</v>
      </c>
      <c r="AL108" s="8">
        <v>50832</v>
      </c>
      <c r="AM108" s="8">
        <v>59004</v>
      </c>
    </row>
    <row r="109" spans="1:39" ht="12">
      <c r="A109" s="11">
        <v>34091</v>
      </c>
      <c r="B109" s="13" t="s">
        <v>239</v>
      </c>
      <c r="C109" s="14" t="s">
        <v>2300</v>
      </c>
      <c r="D109" s="2" t="s">
        <v>194</v>
      </c>
      <c r="E109" s="13" t="s">
        <v>240</v>
      </c>
      <c r="F109" s="34">
        <v>80</v>
      </c>
      <c r="G109" s="34">
        <v>85</v>
      </c>
      <c r="H109" s="34">
        <v>74</v>
      </c>
      <c r="I109" s="34">
        <v>74</v>
      </c>
      <c r="J109" s="34">
        <v>59</v>
      </c>
      <c r="K109" s="34">
        <v>0</v>
      </c>
      <c r="L109" s="34">
        <v>0</v>
      </c>
      <c r="M109" s="34">
        <v>19.7</v>
      </c>
      <c r="N109" s="34">
        <v>20</v>
      </c>
      <c r="O109" s="34">
        <v>4</v>
      </c>
      <c r="P109" s="34">
        <v>19.7</v>
      </c>
      <c r="Q109" s="34">
        <v>20</v>
      </c>
      <c r="R109" s="34">
        <v>4</v>
      </c>
      <c r="S109" s="35">
        <v>0.427</v>
      </c>
      <c r="T109" s="35">
        <v>0.5</v>
      </c>
      <c r="U109" s="36">
        <v>24</v>
      </c>
      <c r="V109" s="35">
        <v>12</v>
      </c>
      <c r="W109" s="35">
        <v>12.63</v>
      </c>
      <c r="X109" s="34">
        <v>42</v>
      </c>
      <c r="Y109" s="34">
        <v>41.5</v>
      </c>
      <c r="Z109" s="34">
        <v>27</v>
      </c>
      <c r="AA109" s="35">
        <v>0.047</v>
      </c>
      <c r="AB109" s="1" t="s">
        <v>190</v>
      </c>
      <c r="AC109" s="100"/>
      <c r="AD109" s="38">
        <v>2.34</v>
      </c>
      <c r="AE109" s="24" t="s">
        <v>1626</v>
      </c>
      <c r="AF109" s="17" t="s">
        <v>1293</v>
      </c>
      <c r="AG109" s="26"/>
      <c r="AH109" s="27">
        <f t="shared" si="3"/>
        <v>0</v>
      </c>
      <c r="AI109" s="29">
        <f t="shared" si="4"/>
        <v>0</v>
      </c>
      <c r="AJ109" s="28">
        <f t="shared" si="5"/>
        <v>0</v>
      </c>
      <c r="AK109" s="8">
        <v>13728</v>
      </c>
      <c r="AL109" s="8">
        <v>28824</v>
      </c>
      <c r="AM109" s="8">
        <v>33456</v>
      </c>
    </row>
    <row r="110" spans="1:39" ht="12">
      <c r="A110" s="11">
        <v>34093</v>
      </c>
      <c r="B110" s="13" t="s">
        <v>239</v>
      </c>
      <c r="C110" s="14" t="s">
        <v>2301</v>
      </c>
      <c r="D110" s="2" t="s">
        <v>194</v>
      </c>
      <c r="E110" s="13" t="s">
        <v>241</v>
      </c>
      <c r="F110" s="34">
        <v>81</v>
      </c>
      <c r="G110" s="34">
        <v>58</v>
      </c>
      <c r="H110" s="34">
        <v>74</v>
      </c>
      <c r="I110" s="34">
        <v>51</v>
      </c>
      <c r="J110" s="34">
        <v>54</v>
      </c>
      <c r="K110" s="34">
        <v>0</v>
      </c>
      <c r="L110" s="34">
        <v>0</v>
      </c>
      <c r="M110" s="34">
        <v>19.7</v>
      </c>
      <c r="N110" s="34">
        <v>20</v>
      </c>
      <c r="O110" s="34">
        <v>4</v>
      </c>
      <c r="P110" s="34">
        <v>19.7</v>
      </c>
      <c r="Q110" s="34">
        <v>20</v>
      </c>
      <c r="R110" s="34">
        <v>4</v>
      </c>
      <c r="S110" s="35">
        <v>0.37</v>
      </c>
      <c r="T110" s="35">
        <v>0.443</v>
      </c>
      <c r="U110" s="36">
        <v>24</v>
      </c>
      <c r="V110" s="35">
        <v>10.63</v>
      </c>
      <c r="W110" s="35">
        <v>11.26</v>
      </c>
      <c r="X110" s="34">
        <v>42</v>
      </c>
      <c r="Y110" s="34">
        <v>41.5</v>
      </c>
      <c r="Z110" s="34">
        <v>27</v>
      </c>
      <c r="AA110" s="35">
        <v>0.047</v>
      </c>
      <c r="AB110" s="1" t="s">
        <v>190</v>
      </c>
      <c r="AC110" s="100"/>
      <c r="AD110" s="38">
        <v>2.49</v>
      </c>
      <c r="AE110" s="24" t="s">
        <v>1627</v>
      </c>
      <c r="AG110" s="26"/>
      <c r="AH110" s="27">
        <f t="shared" si="3"/>
        <v>0</v>
      </c>
      <c r="AI110" s="29">
        <f t="shared" si="4"/>
        <v>0</v>
      </c>
      <c r="AJ110" s="28">
        <f t="shared" si="5"/>
        <v>0</v>
      </c>
      <c r="AK110" s="8">
        <v>13728</v>
      </c>
      <c r="AL110" s="8">
        <v>28824</v>
      </c>
      <c r="AM110" s="8">
        <v>33456</v>
      </c>
    </row>
    <row r="111" spans="1:39" ht="12">
      <c r="A111" s="11">
        <v>34094</v>
      </c>
      <c r="B111" s="13" t="s">
        <v>242</v>
      </c>
      <c r="C111" s="14" t="s">
        <v>2302</v>
      </c>
      <c r="D111" s="2" t="s">
        <v>194</v>
      </c>
      <c r="E111" s="13" t="s">
        <v>243</v>
      </c>
      <c r="F111" s="34">
        <v>74</v>
      </c>
      <c r="G111" s="34">
        <v>66</v>
      </c>
      <c r="H111" s="34">
        <v>74</v>
      </c>
      <c r="I111" s="34">
        <v>62</v>
      </c>
      <c r="J111" s="34">
        <v>48</v>
      </c>
      <c r="K111" s="34">
        <v>0</v>
      </c>
      <c r="L111" s="34">
        <v>0</v>
      </c>
      <c r="M111" s="34">
        <v>19.7</v>
      </c>
      <c r="N111" s="34">
        <v>20</v>
      </c>
      <c r="O111" s="34">
        <v>4</v>
      </c>
      <c r="P111" s="34">
        <v>19.7</v>
      </c>
      <c r="Q111" s="34">
        <v>20</v>
      </c>
      <c r="R111" s="34">
        <v>4</v>
      </c>
      <c r="S111" s="35">
        <v>0.392</v>
      </c>
      <c r="T111" s="35">
        <v>0.465</v>
      </c>
      <c r="U111" s="36">
        <v>24</v>
      </c>
      <c r="V111" s="35">
        <v>11.16</v>
      </c>
      <c r="W111" s="35">
        <v>11.79</v>
      </c>
      <c r="X111" s="34">
        <v>42</v>
      </c>
      <c r="Y111" s="34">
        <v>41.5</v>
      </c>
      <c r="Z111" s="34">
        <v>27</v>
      </c>
      <c r="AA111" s="35">
        <v>0.047</v>
      </c>
      <c r="AB111" s="1" t="s">
        <v>190</v>
      </c>
      <c r="AC111" s="100"/>
      <c r="AD111" s="38">
        <v>2.45</v>
      </c>
      <c r="AE111" s="24" t="s">
        <v>1628</v>
      </c>
      <c r="AG111" s="26"/>
      <c r="AH111" s="27">
        <f t="shared" si="3"/>
        <v>0</v>
      </c>
      <c r="AI111" s="29">
        <f t="shared" si="4"/>
        <v>0</v>
      </c>
      <c r="AJ111" s="28">
        <f t="shared" si="5"/>
        <v>0</v>
      </c>
      <c r="AK111" s="8">
        <v>13728</v>
      </c>
      <c r="AL111" s="8">
        <v>28824</v>
      </c>
      <c r="AM111" s="8">
        <v>33456</v>
      </c>
    </row>
    <row r="112" spans="1:39" ht="12">
      <c r="A112" s="11">
        <v>34100</v>
      </c>
      <c r="B112" s="13" t="s">
        <v>242</v>
      </c>
      <c r="C112" s="14" t="s">
        <v>2303</v>
      </c>
      <c r="D112" s="2" t="s">
        <v>15</v>
      </c>
      <c r="E112" s="13" t="s">
        <v>244</v>
      </c>
      <c r="F112" s="34">
        <v>102</v>
      </c>
      <c r="G112" s="34">
        <v>97</v>
      </c>
      <c r="H112" s="34">
        <v>96</v>
      </c>
      <c r="I112" s="34">
        <v>92</v>
      </c>
      <c r="J112" s="34">
        <v>75</v>
      </c>
      <c r="K112" s="34">
        <v>0</v>
      </c>
      <c r="L112" s="34">
        <v>0</v>
      </c>
      <c r="M112" s="34">
        <v>19.7</v>
      </c>
      <c r="N112" s="34">
        <v>20</v>
      </c>
      <c r="O112" s="34">
        <v>5.5</v>
      </c>
      <c r="P112" s="34">
        <v>19.7</v>
      </c>
      <c r="Q112" s="34">
        <v>20</v>
      </c>
      <c r="R112" s="34">
        <v>5.5</v>
      </c>
      <c r="S112" s="35">
        <v>0.595</v>
      </c>
      <c r="T112" s="35">
        <v>0.681</v>
      </c>
      <c r="U112" s="36">
        <v>12</v>
      </c>
      <c r="V112" s="35">
        <v>8.17</v>
      </c>
      <c r="W112" s="35">
        <v>8.78</v>
      </c>
      <c r="X112" s="34">
        <v>42</v>
      </c>
      <c r="Y112" s="34">
        <v>22</v>
      </c>
      <c r="Z112" s="34">
        <v>36</v>
      </c>
      <c r="AA112" s="35">
        <v>0.033</v>
      </c>
      <c r="AB112" s="1" t="s">
        <v>190</v>
      </c>
      <c r="AC112" s="100"/>
      <c r="AD112" s="38">
        <v>2.85</v>
      </c>
      <c r="AE112" s="24" t="s">
        <v>1623</v>
      </c>
      <c r="AG112" s="26"/>
      <c r="AH112" s="27">
        <f t="shared" si="3"/>
        <v>0</v>
      </c>
      <c r="AI112" s="29">
        <f t="shared" si="4"/>
        <v>0</v>
      </c>
      <c r="AJ112" s="28">
        <f t="shared" si="5"/>
        <v>0</v>
      </c>
      <c r="AK112" s="8">
        <v>9672</v>
      </c>
      <c r="AL112" s="8">
        <v>20388</v>
      </c>
      <c r="AM112" s="8">
        <v>23664</v>
      </c>
    </row>
    <row r="113" spans="1:39" ht="12">
      <c r="A113" s="11">
        <v>34102</v>
      </c>
      <c r="B113" s="13" t="s">
        <v>174</v>
      </c>
      <c r="C113" s="14" t="s">
        <v>2304</v>
      </c>
      <c r="D113" s="2" t="s">
        <v>15</v>
      </c>
      <c r="E113" s="13" t="s">
        <v>245</v>
      </c>
      <c r="F113" s="34">
        <v>163</v>
      </c>
      <c r="G113" s="34">
        <v>66</v>
      </c>
      <c r="H113" s="34">
        <v>127</v>
      </c>
      <c r="I113" s="34">
        <v>59</v>
      </c>
      <c r="J113" s="34">
        <v>70</v>
      </c>
      <c r="K113" s="34">
        <v>0</v>
      </c>
      <c r="L113" s="34">
        <v>0</v>
      </c>
      <c r="M113" s="34">
        <v>24</v>
      </c>
      <c r="N113" s="34">
        <v>23</v>
      </c>
      <c r="O113" s="34">
        <v>5.5</v>
      </c>
      <c r="P113" s="34">
        <v>24</v>
      </c>
      <c r="Q113" s="34">
        <v>23</v>
      </c>
      <c r="R113" s="34">
        <v>5.5</v>
      </c>
      <c r="S113" s="35">
        <v>0.607</v>
      </c>
      <c r="T113" s="35">
        <v>0.716</v>
      </c>
      <c r="U113" s="36">
        <v>12</v>
      </c>
      <c r="V113" s="35">
        <v>8.59</v>
      </c>
      <c r="W113" s="35">
        <v>9.29</v>
      </c>
      <c r="X113" s="34">
        <v>48</v>
      </c>
      <c r="Y113" s="34">
        <v>26</v>
      </c>
      <c r="Z113" s="34">
        <v>36</v>
      </c>
      <c r="AA113" s="35">
        <v>0.045</v>
      </c>
      <c r="AB113" s="1" t="s">
        <v>190</v>
      </c>
      <c r="AC113" s="100"/>
      <c r="AD113" s="38">
        <v>3.2</v>
      </c>
      <c r="AE113" s="24" t="s">
        <v>1621</v>
      </c>
      <c r="AF113" s="17" t="s">
        <v>1365</v>
      </c>
      <c r="AG113" s="26"/>
      <c r="AH113" s="27">
        <f t="shared" si="3"/>
        <v>0</v>
      </c>
      <c r="AI113" s="29">
        <f t="shared" si="4"/>
        <v>0</v>
      </c>
      <c r="AJ113" s="28">
        <f t="shared" si="5"/>
        <v>0</v>
      </c>
      <c r="AK113" s="8">
        <v>7164</v>
      </c>
      <c r="AL113" s="8">
        <v>15096</v>
      </c>
      <c r="AM113" s="8">
        <v>17520</v>
      </c>
    </row>
    <row r="114" spans="1:39" ht="12">
      <c r="A114" s="11">
        <v>34103</v>
      </c>
      <c r="B114" s="13" t="s">
        <v>239</v>
      </c>
      <c r="C114" s="14" t="s">
        <v>2305</v>
      </c>
      <c r="D114" s="2" t="s">
        <v>15</v>
      </c>
      <c r="E114" s="13" t="s">
        <v>246</v>
      </c>
      <c r="F114" s="34">
        <v>98</v>
      </c>
      <c r="G114" s="34">
        <v>66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24</v>
      </c>
      <c r="N114" s="34">
        <v>23</v>
      </c>
      <c r="O114" s="34">
        <v>7.5</v>
      </c>
      <c r="P114" s="34">
        <v>24</v>
      </c>
      <c r="Q114" s="34">
        <v>23</v>
      </c>
      <c r="R114" s="34">
        <v>7.5</v>
      </c>
      <c r="S114" s="35">
        <v>0</v>
      </c>
      <c r="T114" s="35">
        <v>0</v>
      </c>
      <c r="U114" s="36">
        <v>8</v>
      </c>
      <c r="V114" s="35">
        <v>6.24</v>
      </c>
      <c r="W114" s="35">
        <v>6.86</v>
      </c>
      <c r="X114" s="34">
        <v>48</v>
      </c>
      <c r="Y114" s="34">
        <v>26</v>
      </c>
      <c r="Z114" s="34">
        <v>32</v>
      </c>
      <c r="AA114" s="35">
        <v>0.04</v>
      </c>
      <c r="AB114" s="1" t="s">
        <v>190</v>
      </c>
      <c r="AC114" s="100" t="s">
        <v>163</v>
      </c>
      <c r="AD114" s="38">
        <v>3.8</v>
      </c>
      <c r="AE114" s="24" t="s">
        <v>1622</v>
      </c>
      <c r="AF114" s="17" t="s">
        <v>1362</v>
      </c>
      <c r="AG114" s="26"/>
      <c r="AH114" s="27">
        <f t="shared" si="3"/>
        <v>0</v>
      </c>
      <c r="AI114" s="29">
        <f t="shared" si="4"/>
        <v>0</v>
      </c>
      <c r="AJ114" s="28">
        <f t="shared" si="5"/>
        <v>0</v>
      </c>
      <c r="AK114" s="8">
        <v>5368</v>
      </c>
      <c r="AL114" s="8">
        <v>11320</v>
      </c>
      <c r="AM114" s="8">
        <v>13144</v>
      </c>
    </row>
    <row r="115" spans="1:39" ht="12">
      <c r="A115" s="11">
        <v>36010</v>
      </c>
      <c r="B115" s="13" t="s">
        <v>247</v>
      </c>
      <c r="C115" s="14" t="s">
        <v>2306</v>
      </c>
      <c r="D115" s="2" t="s">
        <v>248</v>
      </c>
      <c r="E115" s="13" t="s">
        <v>249</v>
      </c>
      <c r="F115" s="34">
        <v>91</v>
      </c>
      <c r="G115" s="34">
        <v>91</v>
      </c>
      <c r="H115" s="34">
        <v>80</v>
      </c>
      <c r="I115" s="34">
        <v>80</v>
      </c>
      <c r="J115" s="34">
        <v>21</v>
      </c>
      <c r="K115" s="34">
        <v>14.6</v>
      </c>
      <c r="L115" s="34">
        <v>26.7</v>
      </c>
      <c r="M115" s="34">
        <v>0</v>
      </c>
      <c r="N115" s="34">
        <v>0</v>
      </c>
      <c r="O115" s="34">
        <v>0</v>
      </c>
      <c r="P115" s="34">
        <v>14.5</v>
      </c>
      <c r="Q115" s="34">
        <v>30.5</v>
      </c>
      <c r="R115" s="34">
        <v>2.5</v>
      </c>
      <c r="S115" s="35">
        <v>0.294</v>
      </c>
      <c r="T115" s="35">
        <v>0.316</v>
      </c>
      <c r="U115" s="36">
        <v>24</v>
      </c>
      <c r="V115" s="35">
        <v>7.58</v>
      </c>
      <c r="W115" s="35">
        <v>8.02</v>
      </c>
      <c r="X115" s="34">
        <v>32</v>
      </c>
      <c r="Y115" s="34">
        <v>24</v>
      </c>
      <c r="Z115" s="34">
        <v>29</v>
      </c>
      <c r="AA115" s="35">
        <v>0.022</v>
      </c>
      <c r="AB115" s="1" t="s">
        <v>12</v>
      </c>
      <c r="AC115" s="100" t="s">
        <v>211</v>
      </c>
      <c r="AD115" s="38">
        <v>1.34</v>
      </c>
      <c r="AE115" s="24" t="s">
        <v>1641</v>
      </c>
      <c r="AF115" s="17" t="s">
        <v>1285</v>
      </c>
      <c r="AG115" s="26"/>
      <c r="AH115" s="27">
        <f t="shared" si="3"/>
        <v>0</v>
      </c>
      <c r="AI115" s="29">
        <f t="shared" si="4"/>
        <v>0</v>
      </c>
      <c r="AJ115" s="28">
        <f t="shared" si="5"/>
        <v>0</v>
      </c>
      <c r="AK115" s="8">
        <v>28872</v>
      </c>
      <c r="AL115" s="8">
        <v>60888</v>
      </c>
      <c r="AM115" s="8">
        <v>70680</v>
      </c>
    </row>
    <row r="116" spans="1:39" ht="12">
      <c r="A116" s="11">
        <v>36013</v>
      </c>
      <c r="B116" s="13" t="s">
        <v>250</v>
      </c>
      <c r="C116" s="14" t="s">
        <v>2307</v>
      </c>
      <c r="D116" s="2" t="s">
        <v>15</v>
      </c>
      <c r="E116" s="13" t="s">
        <v>251</v>
      </c>
      <c r="F116" s="34">
        <v>56</v>
      </c>
      <c r="G116" s="34">
        <v>56</v>
      </c>
      <c r="H116" s="34">
        <v>48</v>
      </c>
      <c r="I116" s="34">
        <v>48</v>
      </c>
      <c r="J116" s="34">
        <v>11</v>
      </c>
      <c r="K116" s="34">
        <v>14.6</v>
      </c>
      <c r="L116" s="34">
        <v>26.7</v>
      </c>
      <c r="M116" s="34">
        <v>0</v>
      </c>
      <c r="N116" s="34">
        <v>0</v>
      </c>
      <c r="O116" s="34">
        <v>0</v>
      </c>
      <c r="P116" s="34">
        <v>15.5</v>
      </c>
      <c r="Q116" s="34">
        <v>32.5</v>
      </c>
      <c r="R116" s="34">
        <v>0.6</v>
      </c>
      <c r="S116" s="35">
        <v>0.09</v>
      </c>
      <c r="T116" s="35">
        <v>0.112</v>
      </c>
      <c r="U116" s="36">
        <v>36</v>
      </c>
      <c r="V116" s="35">
        <v>4.03</v>
      </c>
      <c r="W116" s="35">
        <v>4.26</v>
      </c>
      <c r="X116" s="34">
        <v>29</v>
      </c>
      <c r="Y116" s="34">
        <v>22</v>
      </c>
      <c r="Z116" s="34">
        <v>16.5</v>
      </c>
      <c r="AA116" s="35">
        <v>0.011</v>
      </c>
      <c r="AB116" s="1" t="s">
        <v>12</v>
      </c>
      <c r="AC116" s="100"/>
      <c r="AD116" s="38">
        <v>0.45</v>
      </c>
      <c r="AE116" s="24" t="s">
        <v>1629</v>
      </c>
      <c r="AF116" s="17" t="s">
        <v>1366</v>
      </c>
      <c r="AG116" s="26"/>
      <c r="AH116" s="27">
        <f t="shared" si="3"/>
        <v>0</v>
      </c>
      <c r="AI116" s="29">
        <f t="shared" si="4"/>
        <v>0</v>
      </c>
      <c r="AJ116" s="28">
        <f t="shared" si="5"/>
        <v>0</v>
      </c>
      <c r="AK116" s="8">
        <v>91656</v>
      </c>
      <c r="AL116" s="8">
        <v>193212</v>
      </c>
      <c r="AM116" s="8">
        <v>224352</v>
      </c>
    </row>
    <row r="117" spans="1:39" ht="12">
      <c r="A117" s="11">
        <v>36014</v>
      </c>
      <c r="B117" s="13" t="s">
        <v>252</v>
      </c>
      <c r="C117" s="14" t="s">
        <v>2308</v>
      </c>
      <c r="D117" s="2" t="s">
        <v>15</v>
      </c>
      <c r="E117" s="13" t="s">
        <v>253</v>
      </c>
      <c r="F117" s="34">
        <v>61</v>
      </c>
      <c r="G117" s="34">
        <v>61</v>
      </c>
      <c r="H117" s="34">
        <v>53</v>
      </c>
      <c r="I117" s="34">
        <v>53</v>
      </c>
      <c r="J117" s="34">
        <v>12</v>
      </c>
      <c r="K117" s="34">
        <v>14.6</v>
      </c>
      <c r="L117" s="34">
        <v>26.7</v>
      </c>
      <c r="M117" s="34">
        <v>0</v>
      </c>
      <c r="N117" s="34">
        <v>0</v>
      </c>
      <c r="O117" s="34">
        <v>0</v>
      </c>
      <c r="P117" s="34">
        <v>15.5</v>
      </c>
      <c r="Q117" s="34">
        <v>32.5</v>
      </c>
      <c r="R117" s="34">
        <v>0.7</v>
      </c>
      <c r="S117" s="35">
        <v>0.105</v>
      </c>
      <c r="T117" s="35">
        <v>0.127</v>
      </c>
      <c r="U117" s="36">
        <v>36</v>
      </c>
      <c r="V117" s="35">
        <v>4.57</v>
      </c>
      <c r="W117" s="35">
        <v>4.83</v>
      </c>
      <c r="X117" s="34">
        <v>29</v>
      </c>
      <c r="Y117" s="34">
        <v>26</v>
      </c>
      <c r="Z117" s="34">
        <v>16.5</v>
      </c>
      <c r="AA117" s="35">
        <v>0.012</v>
      </c>
      <c r="AB117" s="1" t="s">
        <v>12</v>
      </c>
      <c r="AC117" s="100" t="s">
        <v>211</v>
      </c>
      <c r="AD117" s="38">
        <v>0.49</v>
      </c>
      <c r="AE117" s="24" t="s">
        <v>1640</v>
      </c>
      <c r="AF117" s="17" t="s">
        <v>1366</v>
      </c>
      <c r="AG117" s="26"/>
      <c r="AH117" s="27">
        <f t="shared" si="3"/>
        <v>0</v>
      </c>
      <c r="AI117" s="29">
        <f t="shared" si="4"/>
        <v>0</v>
      </c>
      <c r="AJ117" s="28">
        <f t="shared" si="5"/>
        <v>0</v>
      </c>
      <c r="AK117" s="8">
        <v>77544</v>
      </c>
      <c r="AL117" s="8">
        <v>163476</v>
      </c>
      <c r="AM117" s="8">
        <v>189828</v>
      </c>
    </row>
    <row r="118" spans="1:39" ht="12">
      <c r="A118" s="11">
        <v>36016</v>
      </c>
      <c r="B118" s="13" t="s">
        <v>254</v>
      </c>
      <c r="C118" s="14" t="s">
        <v>2309</v>
      </c>
      <c r="D118" s="2" t="s">
        <v>248</v>
      </c>
      <c r="E118" s="13" t="s">
        <v>255</v>
      </c>
      <c r="F118" s="34">
        <v>91</v>
      </c>
      <c r="G118" s="34">
        <v>91</v>
      </c>
      <c r="H118" s="34">
        <v>80</v>
      </c>
      <c r="I118" s="34">
        <v>80</v>
      </c>
      <c r="J118" s="34">
        <v>19</v>
      </c>
      <c r="K118" s="34">
        <v>14.6</v>
      </c>
      <c r="L118" s="34">
        <v>26.7</v>
      </c>
      <c r="M118" s="34">
        <v>0</v>
      </c>
      <c r="N118" s="34">
        <v>0</v>
      </c>
      <c r="O118" s="34">
        <v>0</v>
      </c>
      <c r="P118" s="34">
        <v>15.5</v>
      </c>
      <c r="Q118" s="34">
        <v>32.5</v>
      </c>
      <c r="R118" s="34">
        <v>0.6</v>
      </c>
      <c r="S118" s="35">
        <v>0.244</v>
      </c>
      <c r="T118" s="35">
        <v>0.266</v>
      </c>
      <c r="U118" s="36">
        <v>36</v>
      </c>
      <c r="V118" s="35">
        <v>9.58</v>
      </c>
      <c r="W118" s="35">
        <v>10.05</v>
      </c>
      <c r="X118" s="34">
        <v>32</v>
      </c>
      <c r="Y118" s="34">
        <v>22</v>
      </c>
      <c r="Z118" s="34">
        <v>29</v>
      </c>
      <c r="AA118" s="35">
        <v>0.02</v>
      </c>
      <c r="AB118" s="1" t="s">
        <v>12</v>
      </c>
      <c r="AC118" s="100"/>
      <c r="AD118" s="38">
        <v>0.99</v>
      </c>
      <c r="AE118" s="24" t="s">
        <v>1630</v>
      </c>
      <c r="AG118" s="26"/>
      <c r="AH118" s="27">
        <f t="shared" si="3"/>
        <v>0</v>
      </c>
      <c r="AI118" s="29">
        <f t="shared" si="4"/>
        <v>0</v>
      </c>
      <c r="AJ118" s="28">
        <f t="shared" si="5"/>
        <v>0</v>
      </c>
      <c r="AK118" s="8">
        <v>47268</v>
      </c>
      <c r="AL118" s="8">
        <v>99612</v>
      </c>
      <c r="AM118" s="8">
        <v>115668</v>
      </c>
    </row>
    <row r="119" spans="1:39" ht="12">
      <c r="A119" s="11">
        <v>36022</v>
      </c>
      <c r="B119" s="13" t="s">
        <v>256</v>
      </c>
      <c r="C119" s="14" t="s">
        <v>2310</v>
      </c>
      <c r="D119" s="2" t="s">
        <v>15</v>
      </c>
      <c r="E119" s="13" t="s">
        <v>257</v>
      </c>
      <c r="F119" s="34">
        <v>51</v>
      </c>
      <c r="G119" s="34">
        <v>51</v>
      </c>
      <c r="H119" s="34">
        <v>46</v>
      </c>
      <c r="I119" s="34">
        <v>46</v>
      </c>
      <c r="J119" s="34">
        <v>11</v>
      </c>
      <c r="K119" s="34">
        <v>14.6</v>
      </c>
      <c r="L119" s="34">
        <v>26.7</v>
      </c>
      <c r="M119" s="34">
        <v>0</v>
      </c>
      <c r="N119" s="34">
        <v>0</v>
      </c>
      <c r="O119" s="34">
        <v>0</v>
      </c>
      <c r="P119" s="34">
        <v>15.5</v>
      </c>
      <c r="Q119" s="34">
        <v>32.5</v>
      </c>
      <c r="R119" s="34">
        <v>0.6</v>
      </c>
      <c r="S119" s="35">
        <v>0.074</v>
      </c>
      <c r="T119" s="35">
        <v>0.096</v>
      </c>
      <c r="U119" s="36">
        <v>36</v>
      </c>
      <c r="V119" s="35">
        <v>3.46</v>
      </c>
      <c r="W119" s="35">
        <v>3.73</v>
      </c>
      <c r="X119" s="34">
        <v>29</v>
      </c>
      <c r="Y119" s="34">
        <v>24</v>
      </c>
      <c r="Z119" s="34">
        <v>16.5</v>
      </c>
      <c r="AA119" s="35">
        <v>0.011</v>
      </c>
      <c r="AB119" s="1" t="s">
        <v>12</v>
      </c>
      <c r="AC119" s="100"/>
      <c r="AD119" s="38">
        <v>0.35</v>
      </c>
      <c r="AE119" s="24" t="s">
        <v>1631</v>
      </c>
      <c r="AF119" s="17" t="s">
        <v>1285</v>
      </c>
      <c r="AG119" s="26"/>
      <c r="AH119" s="27">
        <f t="shared" si="3"/>
        <v>0</v>
      </c>
      <c r="AI119" s="29">
        <f t="shared" si="4"/>
        <v>0</v>
      </c>
      <c r="AJ119" s="28">
        <f t="shared" si="5"/>
        <v>0</v>
      </c>
      <c r="AK119" s="8">
        <v>84024</v>
      </c>
      <c r="AL119" s="8">
        <v>177120</v>
      </c>
      <c r="AM119" s="8">
        <v>205632</v>
      </c>
    </row>
    <row r="120" spans="1:39" ht="12">
      <c r="A120" s="11">
        <v>36024</v>
      </c>
      <c r="B120" s="13" t="s">
        <v>256</v>
      </c>
      <c r="C120" s="14" t="s">
        <v>2311</v>
      </c>
      <c r="D120" s="2" t="s">
        <v>258</v>
      </c>
      <c r="E120" s="13" t="s">
        <v>259</v>
      </c>
      <c r="F120" s="34">
        <v>76</v>
      </c>
      <c r="G120" s="34">
        <v>76</v>
      </c>
      <c r="H120" s="34">
        <v>68</v>
      </c>
      <c r="I120" s="34">
        <v>68</v>
      </c>
      <c r="J120" s="34">
        <v>18</v>
      </c>
      <c r="K120" s="34">
        <v>14.6</v>
      </c>
      <c r="L120" s="34">
        <v>26.7</v>
      </c>
      <c r="M120" s="34">
        <v>0</v>
      </c>
      <c r="N120" s="34">
        <v>0</v>
      </c>
      <c r="O120" s="34">
        <v>0</v>
      </c>
      <c r="P120" s="34">
        <v>15</v>
      </c>
      <c r="Q120" s="34">
        <v>32</v>
      </c>
      <c r="R120" s="34">
        <v>0.9</v>
      </c>
      <c r="S120" s="35">
        <v>0.166</v>
      </c>
      <c r="T120" s="35">
        <v>0.188</v>
      </c>
      <c r="U120" s="36">
        <v>36</v>
      </c>
      <c r="V120" s="35">
        <v>6.77</v>
      </c>
      <c r="W120" s="35">
        <v>7.2</v>
      </c>
      <c r="X120" s="34">
        <v>32</v>
      </c>
      <c r="Y120" s="34">
        <v>17.5</v>
      </c>
      <c r="Z120" s="34">
        <v>29</v>
      </c>
      <c r="AA120" s="35">
        <v>0.016</v>
      </c>
      <c r="AB120" s="1" t="s">
        <v>12</v>
      </c>
      <c r="AC120" s="100"/>
      <c r="AD120" s="38">
        <v>0.62</v>
      </c>
      <c r="AE120" s="24" t="s">
        <v>1632</v>
      </c>
      <c r="AF120" s="17" t="s">
        <v>1285</v>
      </c>
      <c r="AG120" s="26"/>
      <c r="AH120" s="27">
        <f t="shared" si="3"/>
        <v>0</v>
      </c>
      <c r="AI120" s="29">
        <f t="shared" si="4"/>
        <v>0</v>
      </c>
      <c r="AJ120" s="28">
        <f t="shared" si="5"/>
        <v>0</v>
      </c>
      <c r="AK120" s="8">
        <v>59400</v>
      </c>
      <c r="AL120" s="8">
        <v>125244</v>
      </c>
      <c r="AM120" s="8">
        <v>145404</v>
      </c>
    </row>
    <row r="121" spans="1:39" ht="12">
      <c r="A121" s="11">
        <v>36025</v>
      </c>
      <c r="B121" s="13" t="s">
        <v>256</v>
      </c>
      <c r="C121" s="14" t="s">
        <v>2312</v>
      </c>
      <c r="D121" s="2" t="s">
        <v>248</v>
      </c>
      <c r="E121" s="13" t="s">
        <v>260</v>
      </c>
      <c r="F121" s="34">
        <v>91</v>
      </c>
      <c r="G121" s="34">
        <v>91</v>
      </c>
      <c r="H121" s="34">
        <v>80</v>
      </c>
      <c r="I121" s="34">
        <v>80</v>
      </c>
      <c r="J121" s="34">
        <v>19</v>
      </c>
      <c r="K121" s="34">
        <v>14.6</v>
      </c>
      <c r="L121" s="34">
        <v>26.7</v>
      </c>
      <c r="M121" s="34">
        <v>0</v>
      </c>
      <c r="N121" s="34">
        <v>0</v>
      </c>
      <c r="O121" s="34">
        <v>0</v>
      </c>
      <c r="P121" s="34">
        <v>15</v>
      </c>
      <c r="Q121" s="34">
        <v>32</v>
      </c>
      <c r="R121" s="34">
        <v>1.1</v>
      </c>
      <c r="S121" s="35">
        <v>0.24</v>
      </c>
      <c r="T121" s="35">
        <v>0.262</v>
      </c>
      <c r="U121" s="36">
        <v>36</v>
      </c>
      <c r="V121" s="35">
        <v>9.43</v>
      </c>
      <c r="W121" s="35">
        <v>9.91</v>
      </c>
      <c r="X121" s="34">
        <v>32</v>
      </c>
      <c r="Y121" s="34">
        <v>22</v>
      </c>
      <c r="Z121" s="34">
        <v>29</v>
      </c>
      <c r="AA121" s="35">
        <v>0.02</v>
      </c>
      <c r="AB121" s="1" t="s">
        <v>12</v>
      </c>
      <c r="AC121" s="100"/>
      <c r="AD121" s="38">
        <v>0.94</v>
      </c>
      <c r="AE121" s="24" t="s">
        <v>1633</v>
      </c>
      <c r="AF121" s="17" t="s">
        <v>1285</v>
      </c>
      <c r="AG121" s="26"/>
      <c r="AH121" s="27">
        <f t="shared" si="3"/>
        <v>0</v>
      </c>
      <c r="AI121" s="29">
        <f t="shared" si="4"/>
        <v>0</v>
      </c>
      <c r="AJ121" s="28">
        <f t="shared" si="5"/>
        <v>0</v>
      </c>
      <c r="AK121" s="8">
        <v>47268</v>
      </c>
      <c r="AL121" s="8">
        <v>99612</v>
      </c>
      <c r="AM121" s="8">
        <v>115668</v>
      </c>
    </row>
    <row r="122" spans="1:39" ht="12">
      <c r="A122" s="11">
        <v>36053</v>
      </c>
      <c r="B122" s="13" t="s">
        <v>261</v>
      </c>
      <c r="C122" s="14" t="s">
        <v>2313</v>
      </c>
      <c r="D122" s="2" t="s">
        <v>262</v>
      </c>
      <c r="E122" s="13" t="s">
        <v>263</v>
      </c>
      <c r="F122" s="34">
        <v>107</v>
      </c>
      <c r="G122" s="34">
        <v>107</v>
      </c>
      <c r="H122" s="34">
        <v>94</v>
      </c>
      <c r="I122" s="34">
        <v>94</v>
      </c>
      <c r="J122" s="34">
        <v>28</v>
      </c>
      <c r="K122" s="34">
        <v>0</v>
      </c>
      <c r="L122" s="34">
        <v>0</v>
      </c>
      <c r="M122" s="34">
        <v>19.7</v>
      </c>
      <c r="N122" s="34">
        <v>20</v>
      </c>
      <c r="O122" s="34">
        <v>5</v>
      </c>
      <c r="P122" s="34">
        <v>19.7</v>
      </c>
      <c r="Q122" s="34">
        <v>20</v>
      </c>
      <c r="R122" s="34">
        <v>5</v>
      </c>
      <c r="S122" s="35">
        <v>0.485</v>
      </c>
      <c r="T122" s="35">
        <v>0.567</v>
      </c>
      <c r="U122" s="36">
        <v>12</v>
      </c>
      <c r="V122" s="35">
        <v>6.8</v>
      </c>
      <c r="W122" s="35">
        <v>7.36</v>
      </c>
      <c r="X122" s="34">
        <v>42</v>
      </c>
      <c r="Y122" s="34">
        <v>22</v>
      </c>
      <c r="Z122" s="34">
        <v>33</v>
      </c>
      <c r="AA122" s="35">
        <v>0.03</v>
      </c>
      <c r="AB122" s="1" t="s">
        <v>190</v>
      </c>
      <c r="AC122" s="100" t="s">
        <v>211</v>
      </c>
      <c r="AD122" s="38">
        <v>2.36</v>
      </c>
      <c r="AE122" s="24" t="s">
        <v>1634</v>
      </c>
      <c r="AG122" s="26"/>
      <c r="AH122" s="27">
        <f t="shared" si="3"/>
        <v>0</v>
      </c>
      <c r="AI122" s="29">
        <f t="shared" si="4"/>
        <v>0</v>
      </c>
      <c r="AJ122" s="28">
        <f t="shared" si="5"/>
        <v>0</v>
      </c>
      <c r="AK122" s="8">
        <v>10548</v>
      </c>
      <c r="AL122" s="8">
        <v>22236</v>
      </c>
      <c r="AM122" s="8">
        <v>25812</v>
      </c>
    </row>
    <row r="123" spans="1:39" ht="12">
      <c r="A123" s="11">
        <v>36057</v>
      </c>
      <c r="B123" s="13" t="s">
        <v>261</v>
      </c>
      <c r="C123" s="14" t="s">
        <v>2314</v>
      </c>
      <c r="D123" s="2" t="s">
        <v>258</v>
      </c>
      <c r="E123" s="13" t="s">
        <v>264</v>
      </c>
      <c r="F123" s="34">
        <v>76</v>
      </c>
      <c r="G123" s="34">
        <v>76</v>
      </c>
      <c r="H123" s="34">
        <v>68</v>
      </c>
      <c r="I123" s="34">
        <v>68</v>
      </c>
      <c r="J123" s="34">
        <v>18</v>
      </c>
      <c r="K123" s="34">
        <v>14.6</v>
      </c>
      <c r="L123" s="34">
        <v>26.7</v>
      </c>
      <c r="M123" s="34">
        <v>0</v>
      </c>
      <c r="N123" s="34">
        <v>0</v>
      </c>
      <c r="O123" s="34">
        <v>0</v>
      </c>
      <c r="P123" s="34">
        <v>15</v>
      </c>
      <c r="Q123" s="34">
        <v>32</v>
      </c>
      <c r="R123" s="34">
        <v>0.8</v>
      </c>
      <c r="S123" s="35">
        <v>0.177</v>
      </c>
      <c r="T123" s="35">
        <v>0.199</v>
      </c>
      <c r="U123" s="36">
        <v>36</v>
      </c>
      <c r="V123" s="35">
        <v>7.16</v>
      </c>
      <c r="W123" s="35">
        <v>7.59</v>
      </c>
      <c r="X123" s="34">
        <v>32</v>
      </c>
      <c r="Y123" s="34">
        <v>17.5</v>
      </c>
      <c r="Z123" s="34">
        <v>29</v>
      </c>
      <c r="AA123" s="35">
        <v>0.016</v>
      </c>
      <c r="AB123" s="1" t="s">
        <v>12</v>
      </c>
      <c r="AC123" s="100"/>
      <c r="AD123" s="38">
        <v>0.86</v>
      </c>
      <c r="AE123" s="24" t="s">
        <v>1635</v>
      </c>
      <c r="AF123" s="17" t="s">
        <v>1293</v>
      </c>
      <c r="AG123" s="26"/>
      <c r="AH123" s="27">
        <f t="shared" si="3"/>
        <v>0</v>
      </c>
      <c r="AI123" s="29">
        <f t="shared" si="4"/>
        <v>0</v>
      </c>
      <c r="AJ123" s="28">
        <f t="shared" si="5"/>
        <v>0</v>
      </c>
      <c r="AK123" s="8">
        <v>59400</v>
      </c>
      <c r="AL123" s="8">
        <v>125244</v>
      </c>
      <c r="AM123" s="8">
        <v>145404</v>
      </c>
    </row>
    <row r="124" spans="1:39" ht="12">
      <c r="A124" s="11">
        <v>36059</v>
      </c>
      <c r="B124" s="13" t="s">
        <v>265</v>
      </c>
      <c r="C124" s="14" t="s">
        <v>266</v>
      </c>
      <c r="D124" s="2" t="s">
        <v>15</v>
      </c>
      <c r="E124" s="13" t="s">
        <v>267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14.6</v>
      </c>
      <c r="L124" s="34">
        <v>26.7</v>
      </c>
      <c r="M124" s="34">
        <v>0</v>
      </c>
      <c r="N124" s="34">
        <v>0</v>
      </c>
      <c r="O124" s="34">
        <v>0</v>
      </c>
      <c r="P124" s="34">
        <v>15</v>
      </c>
      <c r="Q124" s="34">
        <v>32</v>
      </c>
      <c r="R124" s="34">
        <v>1.2</v>
      </c>
      <c r="S124" s="35">
        <v>0.211</v>
      </c>
      <c r="T124" s="35">
        <v>0.233</v>
      </c>
      <c r="U124" s="36">
        <v>36</v>
      </c>
      <c r="V124" s="35">
        <v>8.39</v>
      </c>
      <c r="W124" s="35">
        <v>8.81</v>
      </c>
      <c r="X124" s="34">
        <v>32</v>
      </c>
      <c r="Y124" s="34">
        <v>23</v>
      </c>
      <c r="Z124" s="34">
        <v>29</v>
      </c>
      <c r="AA124" s="35">
        <v>0.021</v>
      </c>
      <c r="AB124" s="1" t="s">
        <v>12</v>
      </c>
      <c r="AC124" s="100"/>
      <c r="AD124" s="38">
        <v>1.27</v>
      </c>
      <c r="AE124" s="24" t="s">
        <v>1636</v>
      </c>
      <c r="AF124" s="17" t="s">
        <v>1366</v>
      </c>
      <c r="AG124" s="26"/>
      <c r="AH124" s="27">
        <f t="shared" si="3"/>
        <v>0</v>
      </c>
      <c r="AI124" s="29">
        <f t="shared" si="4"/>
        <v>0</v>
      </c>
      <c r="AJ124" s="28">
        <f t="shared" si="5"/>
        <v>0</v>
      </c>
      <c r="AK124" s="8">
        <v>45216</v>
      </c>
      <c r="AL124" s="8">
        <v>95292</v>
      </c>
      <c r="AM124" s="8">
        <v>110628</v>
      </c>
    </row>
    <row r="125" spans="1:39" ht="12">
      <c r="A125" s="11">
        <v>36077</v>
      </c>
      <c r="B125" s="13" t="s">
        <v>256</v>
      </c>
      <c r="C125" s="14" t="s">
        <v>2315</v>
      </c>
      <c r="D125" s="2" t="s">
        <v>248</v>
      </c>
      <c r="E125" s="13" t="s">
        <v>268</v>
      </c>
      <c r="F125" s="34">
        <v>91</v>
      </c>
      <c r="G125" s="34">
        <v>91</v>
      </c>
      <c r="H125" s="34">
        <v>80</v>
      </c>
      <c r="I125" s="34">
        <v>80</v>
      </c>
      <c r="J125" s="34">
        <v>19</v>
      </c>
      <c r="K125" s="34">
        <v>14.6</v>
      </c>
      <c r="L125" s="34">
        <v>26.7</v>
      </c>
      <c r="M125" s="34">
        <v>0</v>
      </c>
      <c r="N125" s="34">
        <v>0</v>
      </c>
      <c r="O125" s="34">
        <v>0</v>
      </c>
      <c r="P125" s="34">
        <v>15</v>
      </c>
      <c r="Q125" s="34">
        <v>32</v>
      </c>
      <c r="R125" s="34">
        <v>1</v>
      </c>
      <c r="S125" s="35">
        <v>0.24</v>
      </c>
      <c r="T125" s="35">
        <v>0.262</v>
      </c>
      <c r="U125" s="36">
        <v>36</v>
      </c>
      <c r="V125" s="35">
        <v>9.43</v>
      </c>
      <c r="W125" s="35">
        <v>9.91</v>
      </c>
      <c r="X125" s="34">
        <v>32</v>
      </c>
      <c r="Y125" s="34">
        <v>22</v>
      </c>
      <c r="Z125" s="34">
        <v>29</v>
      </c>
      <c r="AA125" s="35">
        <v>0.02</v>
      </c>
      <c r="AB125" s="1" t="s">
        <v>12</v>
      </c>
      <c r="AC125" s="100"/>
      <c r="AD125" s="38">
        <v>0.94</v>
      </c>
      <c r="AE125" s="24" t="s">
        <v>1639</v>
      </c>
      <c r="AF125" s="17" t="s">
        <v>1285</v>
      </c>
      <c r="AG125" s="26"/>
      <c r="AH125" s="27">
        <f t="shared" si="3"/>
        <v>0</v>
      </c>
      <c r="AI125" s="29">
        <f t="shared" si="4"/>
        <v>0</v>
      </c>
      <c r="AJ125" s="28">
        <f t="shared" si="5"/>
        <v>0</v>
      </c>
      <c r="AK125" s="8">
        <v>47268</v>
      </c>
      <c r="AL125" s="8">
        <v>99612</v>
      </c>
      <c r="AM125" s="8">
        <v>115668</v>
      </c>
    </row>
    <row r="126" spans="1:39" ht="12">
      <c r="A126" s="11">
        <v>36084</v>
      </c>
      <c r="B126" s="13" t="s">
        <v>247</v>
      </c>
      <c r="C126" s="14" t="s">
        <v>2316</v>
      </c>
      <c r="D126" s="2" t="s">
        <v>248</v>
      </c>
      <c r="E126" s="13" t="s">
        <v>269</v>
      </c>
      <c r="F126" s="34">
        <v>91</v>
      </c>
      <c r="G126" s="34">
        <v>91</v>
      </c>
      <c r="H126" s="34">
        <v>80</v>
      </c>
      <c r="I126" s="34">
        <v>80</v>
      </c>
      <c r="J126" s="34">
        <v>21</v>
      </c>
      <c r="K126" s="34">
        <v>14.6</v>
      </c>
      <c r="L126" s="34">
        <v>26.7</v>
      </c>
      <c r="M126" s="34">
        <v>0</v>
      </c>
      <c r="N126" s="34">
        <v>0</v>
      </c>
      <c r="O126" s="34">
        <v>0</v>
      </c>
      <c r="P126" s="34">
        <v>14.5</v>
      </c>
      <c r="Q126" s="34">
        <v>30.5</v>
      </c>
      <c r="R126" s="34">
        <v>2.5</v>
      </c>
      <c r="S126" s="35">
        <v>0.302</v>
      </c>
      <c r="T126" s="35">
        <v>0.324</v>
      </c>
      <c r="U126" s="36">
        <v>24</v>
      </c>
      <c r="V126" s="35">
        <v>7.78</v>
      </c>
      <c r="W126" s="35">
        <v>8.21</v>
      </c>
      <c r="X126" s="34">
        <v>32</v>
      </c>
      <c r="Y126" s="34">
        <v>24</v>
      </c>
      <c r="Z126" s="34">
        <v>29</v>
      </c>
      <c r="AA126" s="35">
        <v>0.022</v>
      </c>
      <c r="AB126" s="1" t="s">
        <v>12</v>
      </c>
      <c r="AC126" s="100"/>
      <c r="AD126" s="38">
        <v>1.4</v>
      </c>
      <c r="AE126" s="24" t="s">
        <v>1638</v>
      </c>
      <c r="AF126" s="17" t="s">
        <v>1285</v>
      </c>
      <c r="AG126" s="26"/>
      <c r="AH126" s="27">
        <f aca="true" t="shared" si="6" ref="AH126:AH189">SUM(AG126*U126)</f>
        <v>0</v>
      </c>
      <c r="AI126" s="29">
        <f aca="true" t="shared" si="7" ref="AI126:AI189">SUM(AG126*AA126)</f>
        <v>0</v>
      </c>
      <c r="AJ126" s="28">
        <f aca="true" t="shared" si="8" ref="AJ126:AJ189">SUM(AH126*AD126)</f>
        <v>0</v>
      </c>
      <c r="AK126" s="8">
        <v>28872</v>
      </c>
      <c r="AL126" s="8">
        <v>60888</v>
      </c>
      <c r="AM126" s="8">
        <v>70680</v>
      </c>
    </row>
    <row r="127" spans="1:39" ht="12">
      <c r="A127" s="11">
        <v>36093</v>
      </c>
      <c r="B127" s="13" t="s">
        <v>270</v>
      </c>
      <c r="C127" s="14" t="s">
        <v>2317</v>
      </c>
      <c r="D127" s="2" t="s">
        <v>248</v>
      </c>
      <c r="E127" s="13" t="s">
        <v>271</v>
      </c>
      <c r="F127" s="34">
        <v>102</v>
      </c>
      <c r="G127" s="34">
        <v>102</v>
      </c>
      <c r="H127" s="34">
        <v>90</v>
      </c>
      <c r="I127" s="34">
        <v>90</v>
      </c>
      <c r="J127" s="34">
        <v>27</v>
      </c>
      <c r="K127" s="34">
        <v>0</v>
      </c>
      <c r="L127" s="34">
        <v>0</v>
      </c>
      <c r="M127" s="34">
        <v>19.7</v>
      </c>
      <c r="N127" s="34">
        <v>20</v>
      </c>
      <c r="O127" s="34">
        <v>5</v>
      </c>
      <c r="P127" s="34">
        <v>19.7</v>
      </c>
      <c r="Q127" s="34">
        <v>20</v>
      </c>
      <c r="R127" s="34">
        <v>5</v>
      </c>
      <c r="S127" s="35">
        <v>0.442</v>
      </c>
      <c r="T127" s="35">
        <v>0.528</v>
      </c>
      <c r="U127" s="36">
        <v>12</v>
      </c>
      <c r="V127" s="35">
        <v>6.33</v>
      </c>
      <c r="W127" s="35">
        <v>6.88</v>
      </c>
      <c r="X127" s="34">
        <v>42</v>
      </c>
      <c r="Y127" s="34">
        <v>22</v>
      </c>
      <c r="Z127" s="34">
        <v>33</v>
      </c>
      <c r="AA127" s="35">
        <v>0.03</v>
      </c>
      <c r="AB127" s="1" t="s">
        <v>190</v>
      </c>
      <c r="AC127" s="100" t="s">
        <v>211</v>
      </c>
      <c r="AD127" s="38">
        <v>2.22</v>
      </c>
      <c r="AE127" s="24" t="s">
        <v>1637</v>
      </c>
      <c r="AG127" s="26"/>
      <c r="AH127" s="27">
        <f t="shared" si="6"/>
        <v>0</v>
      </c>
      <c r="AI127" s="29">
        <f t="shared" si="7"/>
        <v>0</v>
      </c>
      <c r="AJ127" s="28">
        <f t="shared" si="8"/>
        <v>0</v>
      </c>
      <c r="AK127" s="8">
        <v>10548</v>
      </c>
      <c r="AL127" s="8">
        <v>22236</v>
      </c>
      <c r="AM127" s="8">
        <v>25812</v>
      </c>
    </row>
    <row r="128" spans="1:39" ht="12">
      <c r="A128" s="11">
        <v>36102</v>
      </c>
      <c r="B128" s="13" t="s">
        <v>254</v>
      </c>
      <c r="C128" s="14" t="s">
        <v>2318</v>
      </c>
      <c r="D128" s="2" t="s">
        <v>262</v>
      </c>
      <c r="E128" s="13" t="s">
        <v>272</v>
      </c>
      <c r="F128" s="34">
        <v>119</v>
      </c>
      <c r="G128" s="34">
        <v>119</v>
      </c>
      <c r="H128" s="34">
        <v>105</v>
      </c>
      <c r="I128" s="34">
        <v>105</v>
      </c>
      <c r="J128" s="34">
        <v>33</v>
      </c>
      <c r="K128" s="34">
        <v>0</v>
      </c>
      <c r="L128" s="34">
        <v>0</v>
      </c>
      <c r="M128" s="34">
        <v>19.7</v>
      </c>
      <c r="N128" s="34">
        <v>20</v>
      </c>
      <c r="O128" s="34">
        <v>5</v>
      </c>
      <c r="P128" s="34">
        <v>19.7</v>
      </c>
      <c r="Q128" s="34">
        <v>20</v>
      </c>
      <c r="R128" s="34">
        <v>5</v>
      </c>
      <c r="S128" s="35">
        <v>0.629</v>
      </c>
      <c r="T128" s="35">
        <v>0.715</v>
      </c>
      <c r="U128" s="36">
        <v>12</v>
      </c>
      <c r="V128" s="35">
        <v>8.58</v>
      </c>
      <c r="W128" s="35">
        <v>9.13</v>
      </c>
      <c r="X128" s="34">
        <v>42</v>
      </c>
      <c r="Y128" s="34">
        <v>22</v>
      </c>
      <c r="Z128" s="34">
        <v>33</v>
      </c>
      <c r="AA128" s="35">
        <v>0.03</v>
      </c>
      <c r="AB128" s="1" t="s">
        <v>190</v>
      </c>
      <c r="AC128" s="100"/>
      <c r="AD128" s="38">
        <v>2.26</v>
      </c>
      <c r="AE128" s="24" t="s">
        <v>1642</v>
      </c>
      <c r="AF128" s="17" t="s">
        <v>1368</v>
      </c>
      <c r="AG128" s="26"/>
      <c r="AH128" s="27">
        <f t="shared" si="6"/>
        <v>0</v>
      </c>
      <c r="AI128" s="29">
        <f t="shared" si="7"/>
        <v>0</v>
      </c>
      <c r="AJ128" s="28">
        <f t="shared" si="8"/>
        <v>0</v>
      </c>
      <c r="AK128" s="8">
        <v>10548</v>
      </c>
      <c r="AL128" s="8">
        <v>22236</v>
      </c>
      <c r="AM128" s="8">
        <v>25812</v>
      </c>
    </row>
    <row r="129" spans="1:39" ht="12">
      <c r="A129" s="11">
        <v>36107</v>
      </c>
      <c r="B129" s="13" t="s">
        <v>254</v>
      </c>
      <c r="C129" s="14" t="s">
        <v>2319</v>
      </c>
      <c r="D129" s="2" t="s">
        <v>262</v>
      </c>
      <c r="E129" s="13" t="s">
        <v>273</v>
      </c>
      <c r="F129" s="34">
        <v>107</v>
      </c>
      <c r="G129" s="34">
        <v>107</v>
      </c>
      <c r="H129" s="34">
        <v>92</v>
      </c>
      <c r="I129" s="34">
        <v>92</v>
      </c>
      <c r="J129" s="34">
        <v>26</v>
      </c>
      <c r="K129" s="34">
        <v>0</v>
      </c>
      <c r="L129" s="34">
        <v>0</v>
      </c>
      <c r="M129" s="34">
        <v>24</v>
      </c>
      <c r="N129" s="34">
        <v>23</v>
      </c>
      <c r="O129" s="34">
        <v>5.5</v>
      </c>
      <c r="P129" s="34">
        <v>24</v>
      </c>
      <c r="Q129" s="34">
        <v>23</v>
      </c>
      <c r="R129" s="34">
        <v>5.5</v>
      </c>
      <c r="S129" s="35">
        <v>0.793</v>
      </c>
      <c r="T129" s="35">
        <v>0.902</v>
      </c>
      <c r="U129" s="36">
        <v>12</v>
      </c>
      <c r="V129" s="35">
        <v>10.82</v>
      </c>
      <c r="W129" s="35">
        <v>11.52</v>
      </c>
      <c r="X129" s="34">
        <v>48</v>
      </c>
      <c r="Y129" s="34">
        <v>26</v>
      </c>
      <c r="Z129" s="34">
        <v>36</v>
      </c>
      <c r="AA129" s="35">
        <v>0.045</v>
      </c>
      <c r="AB129" s="1" t="s">
        <v>190</v>
      </c>
      <c r="AC129" s="100"/>
      <c r="AD129" s="38">
        <v>2.82</v>
      </c>
      <c r="AE129" s="24" t="s">
        <v>1634</v>
      </c>
      <c r="AF129" s="17" t="s">
        <v>1368</v>
      </c>
      <c r="AG129" s="26"/>
      <c r="AH129" s="27">
        <f t="shared" si="6"/>
        <v>0</v>
      </c>
      <c r="AI129" s="29">
        <f t="shared" si="7"/>
        <v>0</v>
      </c>
      <c r="AJ129" s="28">
        <f t="shared" si="8"/>
        <v>0</v>
      </c>
      <c r="AK129" s="8">
        <v>7164</v>
      </c>
      <c r="AL129" s="8">
        <v>15096</v>
      </c>
      <c r="AM129" s="8">
        <v>17520</v>
      </c>
    </row>
    <row r="130" spans="1:39" ht="12">
      <c r="A130" s="11">
        <v>36108</v>
      </c>
      <c r="B130" s="13" t="s">
        <v>254</v>
      </c>
      <c r="C130" s="14" t="s">
        <v>2320</v>
      </c>
      <c r="D130" s="2" t="s">
        <v>262</v>
      </c>
      <c r="E130" s="13" t="s">
        <v>274</v>
      </c>
      <c r="F130" s="34">
        <v>119</v>
      </c>
      <c r="G130" s="34">
        <v>119</v>
      </c>
      <c r="H130" s="34">
        <v>106</v>
      </c>
      <c r="I130" s="34">
        <v>106</v>
      </c>
      <c r="J130" s="34">
        <v>27</v>
      </c>
      <c r="K130" s="34">
        <v>0</v>
      </c>
      <c r="L130" s="34">
        <v>0</v>
      </c>
      <c r="M130" s="34">
        <v>24</v>
      </c>
      <c r="N130" s="34">
        <v>23</v>
      </c>
      <c r="O130" s="34">
        <v>7.5</v>
      </c>
      <c r="P130" s="34">
        <v>24</v>
      </c>
      <c r="Q130" s="34">
        <v>23</v>
      </c>
      <c r="R130" s="34">
        <v>7.5</v>
      </c>
      <c r="S130" s="35">
        <v>1.209</v>
      </c>
      <c r="T130" s="35">
        <v>1.339</v>
      </c>
      <c r="U130" s="36">
        <v>6</v>
      </c>
      <c r="V130" s="35">
        <v>8.03</v>
      </c>
      <c r="W130" s="35">
        <v>8.53</v>
      </c>
      <c r="X130" s="34">
        <v>48</v>
      </c>
      <c r="Y130" s="34">
        <v>26</v>
      </c>
      <c r="Z130" s="34">
        <v>25</v>
      </c>
      <c r="AA130" s="35">
        <v>0.031</v>
      </c>
      <c r="AB130" s="1" t="s">
        <v>190</v>
      </c>
      <c r="AC130" s="100" t="s">
        <v>211</v>
      </c>
      <c r="AD130" s="38">
        <v>3.91</v>
      </c>
      <c r="AE130" s="24" t="s">
        <v>1645</v>
      </c>
      <c r="AF130" s="17" t="s">
        <v>1368</v>
      </c>
      <c r="AG130" s="26"/>
      <c r="AH130" s="27">
        <f t="shared" si="6"/>
        <v>0</v>
      </c>
      <c r="AI130" s="29">
        <f t="shared" si="7"/>
        <v>0</v>
      </c>
      <c r="AJ130" s="28">
        <f t="shared" si="8"/>
        <v>0</v>
      </c>
      <c r="AK130" s="8">
        <v>5154</v>
      </c>
      <c r="AL130" s="8">
        <v>10866</v>
      </c>
      <c r="AM130" s="8">
        <v>12618</v>
      </c>
    </row>
    <row r="131" spans="1:39" ht="12">
      <c r="A131" s="11">
        <v>36109</v>
      </c>
      <c r="B131" s="13" t="s">
        <v>252</v>
      </c>
      <c r="C131" s="14" t="s">
        <v>2321</v>
      </c>
      <c r="D131" s="2" t="s">
        <v>258</v>
      </c>
      <c r="E131" s="13" t="s">
        <v>275</v>
      </c>
      <c r="F131" s="34">
        <v>76</v>
      </c>
      <c r="G131" s="34">
        <v>76</v>
      </c>
      <c r="H131" s="34">
        <v>66</v>
      </c>
      <c r="I131" s="34">
        <v>66</v>
      </c>
      <c r="J131" s="34">
        <v>19</v>
      </c>
      <c r="K131" s="34">
        <v>14.6</v>
      </c>
      <c r="L131" s="34">
        <v>26.7</v>
      </c>
      <c r="M131" s="34">
        <v>0</v>
      </c>
      <c r="N131" s="34">
        <v>0</v>
      </c>
      <c r="O131" s="34">
        <v>0</v>
      </c>
      <c r="P131" s="34">
        <v>14.5</v>
      </c>
      <c r="Q131" s="34">
        <v>30.5</v>
      </c>
      <c r="R131" s="34">
        <v>2.5</v>
      </c>
      <c r="S131" s="35">
        <v>0.223</v>
      </c>
      <c r="T131" s="35">
        <v>0.245</v>
      </c>
      <c r="U131" s="36">
        <v>24</v>
      </c>
      <c r="V131" s="35">
        <v>5.88</v>
      </c>
      <c r="W131" s="35">
        <v>6.37</v>
      </c>
      <c r="X131" s="34">
        <v>32</v>
      </c>
      <c r="Y131" s="34">
        <v>24</v>
      </c>
      <c r="Z131" s="34">
        <v>29</v>
      </c>
      <c r="AA131" s="35">
        <v>0.022</v>
      </c>
      <c r="AB131" s="1" t="s">
        <v>12</v>
      </c>
      <c r="AC131" s="100"/>
      <c r="AD131" s="38">
        <v>1.07</v>
      </c>
      <c r="AE131" s="24" t="s">
        <v>1643</v>
      </c>
      <c r="AF131" s="17" t="s">
        <v>1366</v>
      </c>
      <c r="AG131" s="26"/>
      <c r="AH131" s="27">
        <f t="shared" si="6"/>
        <v>0</v>
      </c>
      <c r="AI131" s="29">
        <f t="shared" si="7"/>
        <v>0</v>
      </c>
      <c r="AJ131" s="28">
        <f t="shared" si="8"/>
        <v>0</v>
      </c>
      <c r="AK131" s="8">
        <v>28872</v>
      </c>
      <c r="AL131" s="8">
        <v>60888</v>
      </c>
      <c r="AM131" s="8">
        <v>70680</v>
      </c>
    </row>
    <row r="132" spans="1:39" ht="12">
      <c r="A132" s="11">
        <v>36111</v>
      </c>
      <c r="B132" s="13" t="s">
        <v>276</v>
      </c>
      <c r="C132" s="14" t="s">
        <v>2322</v>
      </c>
      <c r="D132" s="2" t="s">
        <v>15</v>
      </c>
      <c r="E132" s="13" t="s">
        <v>277</v>
      </c>
      <c r="F132" s="34">
        <v>81</v>
      </c>
      <c r="G132" s="34">
        <v>76</v>
      </c>
      <c r="H132" s="34">
        <v>72</v>
      </c>
      <c r="I132" s="34">
        <v>69</v>
      </c>
      <c r="J132" s="34">
        <v>20</v>
      </c>
      <c r="K132" s="34">
        <v>14.6</v>
      </c>
      <c r="L132" s="34">
        <v>26.7</v>
      </c>
      <c r="M132" s="34">
        <v>0</v>
      </c>
      <c r="N132" s="34">
        <v>0</v>
      </c>
      <c r="O132" s="34">
        <v>0</v>
      </c>
      <c r="P132" s="34">
        <v>15</v>
      </c>
      <c r="Q132" s="34">
        <v>32</v>
      </c>
      <c r="R132" s="34">
        <v>0.8</v>
      </c>
      <c r="S132" s="35">
        <v>0.16</v>
      </c>
      <c r="T132" s="35">
        <v>0.182</v>
      </c>
      <c r="U132" s="36">
        <v>36</v>
      </c>
      <c r="V132" s="35">
        <v>6.55</v>
      </c>
      <c r="W132" s="35">
        <v>6.93</v>
      </c>
      <c r="X132" s="34">
        <v>32</v>
      </c>
      <c r="Y132" s="34">
        <v>17</v>
      </c>
      <c r="Z132" s="34">
        <v>29</v>
      </c>
      <c r="AA132" s="35">
        <v>0.016</v>
      </c>
      <c r="AB132" s="1" t="s">
        <v>12</v>
      </c>
      <c r="AC132" s="100"/>
      <c r="AD132" s="38">
        <v>0.78</v>
      </c>
      <c r="AE132" s="24" t="s">
        <v>1644</v>
      </c>
      <c r="AF132" s="17" t="s">
        <v>1285</v>
      </c>
      <c r="AG132" s="26"/>
      <c r="AH132" s="27">
        <f t="shared" si="6"/>
        <v>0</v>
      </c>
      <c r="AI132" s="29">
        <f t="shared" si="7"/>
        <v>0</v>
      </c>
      <c r="AJ132" s="28">
        <f t="shared" si="8"/>
        <v>0</v>
      </c>
      <c r="AK132" s="8">
        <v>61164</v>
      </c>
      <c r="AL132" s="8">
        <v>128916</v>
      </c>
      <c r="AM132" s="8">
        <v>149688</v>
      </c>
    </row>
    <row r="133" spans="1:39" ht="12">
      <c r="A133" s="11">
        <v>36112</v>
      </c>
      <c r="B133" s="13" t="s">
        <v>276</v>
      </c>
      <c r="C133" s="14" t="s">
        <v>278</v>
      </c>
      <c r="D133" s="2" t="s">
        <v>15</v>
      </c>
      <c r="E133" s="13" t="s">
        <v>279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14.6</v>
      </c>
      <c r="L133" s="34">
        <v>26.7</v>
      </c>
      <c r="M133" s="34">
        <v>0</v>
      </c>
      <c r="N133" s="34">
        <v>0</v>
      </c>
      <c r="O133" s="34">
        <v>0</v>
      </c>
      <c r="P133" s="34">
        <v>15</v>
      </c>
      <c r="Q133" s="34">
        <v>32</v>
      </c>
      <c r="R133" s="34">
        <v>0.8</v>
      </c>
      <c r="S133" s="35">
        <v>0.11</v>
      </c>
      <c r="T133" s="35">
        <v>0.132</v>
      </c>
      <c r="U133" s="36">
        <v>36</v>
      </c>
      <c r="V133" s="35">
        <v>4.75</v>
      </c>
      <c r="W133" s="35">
        <v>5.13</v>
      </c>
      <c r="X133" s="34">
        <v>32</v>
      </c>
      <c r="Y133" s="34">
        <v>17</v>
      </c>
      <c r="Z133" s="34">
        <v>29</v>
      </c>
      <c r="AA133" s="35">
        <v>0.016</v>
      </c>
      <c r="AB133" s="1" t="s">
        <v>12</v>
      </c>
      <c r="AC133" s="100"/>
      <c r="AD133" s="38">
        <v>0.68</v>
      </c>
      <c r="AE133" s="24" t="s">
        <v>1646</v>
      </c>
      <c r="AF133" s="17" t="s">
        <v>1366</v>
      </c>
      <c r="AG133" s="26"/>
      <c r="AH133" s="27">
        <f t="shared" si="6"/>
        <v>0</v>
      </c>
      <c r="AI133" s="29">
        <f t="shared" si="7"/>
        <v>0</v>
      </c>
      <c r="AJ133" s="28">
        <f t="shared" si="8"/>
        <v>0</v>
      </c>
      <c r="AK133" s="8">
        <v>61164</v>
      </c>
      <c r="AL133" s="8">
        <v>128916</v>
      </c>
      <c r="AM133" s="8">
        <v>149688</v>
      </c>
    </row>
    <row r="134" spans="1:39" ht="12">
      <c r="A134" s="11">
        <v>36113</v>
      </c>
      <c r="B134" s="13" t="s">
        <v>250</v>
      </c>
      <c r="C134" s="14" t="s">
        <v>2323</v>
      </c>
      <c r="D134" s="2" t="s">
        <v>15</v>
      </c>
      <c r="E134" s="13" t="s">
        <v>280</v>
      </c>
      <c r="F134" s="34">
        <v>51</v>
      </c>
      <c r="G134" s="34">
        <v>51</v>
      </c>
      <c r="H134" s="34">
        <v>46</v>
      </c>
      <c r="I134" s="34">
        <v>46</v>
      </c>
      <c r="J134" s="34">
        <v>11</v>
      </c>
      <c r="K134" s="34">
        <v>14.6</v>
      </c>
      <c r="L134" s="34">
        <v>26.7</v>
      </c>
      <c r="M134" s="34">
        <v>0</v>
      </c>
      <c r="N134" s="34">
        <v>0</v>
      </c>
      <c r="O134" s="34">
        <v>0</v>
      </c>
      <c r="P134" s="34">
        <v>15.5</v>
      </c>
      <c r="Q134" s="34">
        <v>32.5</v>
      </c>
      <c r="R134" s="34">
        <v>0.6</v>
      </c>
      <c r="S134" s="35">
        <v>0.074</v>
      </c>
      <c r="T134" s="35">
        <v>0.096</v>
      </c>
      <c r="U134" s="36">
        <v>36</v>
      </c>
      <c r="V134" s="35">
        <v>3.46</v>
      </c>
      <c r="W134" s="35">
        <v>3.73</v>
      </c>
      <c r="X134" s="34">
        <v>29</v>
      </c>
      <c r="Y134" s="34">
        <v>24</v>
      </c>
      <c r="Z134" s="34">
        <v>16.5</v>
      </c>
      <c r="AA134" s="35">
        <v>0.011</v>
      </c>
      <c r="AB134" s="1" t="s">
        <v>12</v>
      </c>
      <c r="AC134" s="100"/>
      <c r="AD134" s="38">
        <v>0.38</v>
      </c>
      <c r="AE134" s="24" t="s">
        <v>1647</v>
      </c>
      <c r="AF134" s="17" t="s">
        <v>1366</v>
      </c>
      <c r="AG134" s="26"/>
      <c r="AH134" s="27">
        <f t="shared" si="6"/>
        <v>0</v>
      </c>
      <c r="AI134" s="29">
        <f t="shared" si="7"/>
        <v>0</v>
      </c>
      <c r="AJ134" s="28">
        <f t="shared" si="8"/>
        <v>0</v>
      </c>
      <c r="AK134" s="8">
        <v>84024</v>
      </c>
      <c r="AL134" s="8">
        <v>177120</v>
      </c>
      <c r="AM134" s="8">
        <v>205632</v>
      </c>
    </row>
    <row r="135" spans="1:39" ht="12">
      <c r="A135" s="11">
        <v>36116</v>
      </c>
      <c r="B135" s="13" t="s">
        <v>265</v>
      </c>
      <c r="C135" s="14" t="s">
        <v>2324</v>
      </c>
      <c r="D135" s="2" t="s">
        <v>15</v>
      </c>
      <c r="E135" s="13" t="s">
        <v>281</v>
      </c>
      <c r="F135" s="34">
        <v>69</v>
      </c>
      <c r="G135" s="34">
        <v>61</v>
      </c>
      <c r="H135" s="34">
        <v>65</v>
      </c>
      <c r="I135" s="34">
        <v>49</v>
      </c>
      <c r="J135" s="34">
        <v>48</v>
      </c>
      <c r="K135" s="34">
        <v>0</v>
      </c>
      <c r="L135" s="34">
        <v>0</v>
      </c>
      <c r="M135" s="34">
        <v>19.7</v>
      </c>
      <c r="N135" s="34">
        <v>20</v>
      </c>
      <c r="O135" s="34">
        <v>5</v>
      </c>
      <c r="P135" s="34">
        <v>19.7</v>
      </c>
      <c r="Q135" s="34">
        <v>20</v>
      </c>
      <c r="R135" s="34">
        <v>5</v>
      </c>
      <c r="S135" s="35">
        <v>0.251</v>
      </c>
      <c r="T135" s="35">
        <v>0.337</v>
      </c>
      <c r="U135" s="36">
        <v>12</v>
      </c>
      <c r="V135" s="35">
        <v>4.04</v>
      </c>
      <c r="W135" s="35">
        <v>4.59</v>
      </c>
      <c r="X135" s="34">
        <v>42</v>
      </c>
      <c r="Y135" s="34">
        <v>22</v>
      </c>
      <c r="Z135" s="34">
        <v>33</v>
      </c>
      <c r="AA135" s="35">
        <v>0.03</v>
      </c>
      <c r="AB135" s="1" t="s">
        <v>190</v>
      </c>
      <c r="AC135" s="100" t="s">
        <v>163</v>
      </c>
      <c r="AD135" s="38">
        <v>2.64</v>
      </c>
      <c r="AE135" s="24" t="s">
        <v>1648</v>
      </c>
      <c r="AF135" s="17" t="s">
        <v>1293</v>
      </c>
      <c r="AG135" s="26"/>
      <c r="AH135" s="27">
        <f t="shared" si="6"/>
        <v>0</v>
      </c>
      <c r="AI135" s="29">
        <f t="shared" si="7"/>
        <v>0</v>
      </c>
      <c r="AJ135" s="28">
        <f t="shared" si="8"/>
        <v>0</v>
      </c>
      <c r="AK135" s="8">
        <v>10548</v>
      </c>
      <c r="AL135" s="8">
        <v>22236</v>
      </c>
      <c r="AM135" s="8">
        <v>25812</v>
      </c>
    </row>
    <row r="136" spans="1:39" ht="12">
      <c r="A136" s="11">
        <v>41001</v>
      </c>
      <c r="B136" s="13" t="s">
        <v>282</v>
      </c>
      <c r="C136" s="14" t="s">
        <v>2325</v>
      </c>
      <c r="D136" s="2" t="s">
        <v>15</v>
      </c>
      <c r="E136" s="13" t="s">
        <v>283</v>
      </c>
      <c r="F136" s="34">
        <v>89</v>
      </c>
      <c r="G136" s="34">
        <v>46</v>
      </c>
      <c r="H136" s="34">
        <v>85</v>
      </c>
      <c r="I136" s="34">
        <v>37</v>
      </c>
      <c r="J136" s="34">
        <v>38</v>
      </c>
      <c r="K136" s="34">
        <v>14.6</v>
      </c>
      <c r="L136" s="34">
        <v>26.7</v>
      </c>
      <c r="M136" s="34">
        <v>0</v>
      </c>
      <c r="N136" s="34">
        <v>0</v>
      </c>
      <c r="O136" s="34">
        <v>0</v>
      </c>
      <c r="P136" s="34">
        <v>14.5</v>
      </c>
      <c r="Q136" s="34">
        <v>30.5</v>
      </c>
      <c r="R136" s="34">
        <v>2.3</v>
      </c>
      <c r="S136" s="35">
        <v>0.323</v>
      </c>
      <c r="T136" s="35">
        <v>0.345</v>
      </c>
      <c r="U136" s="36">
        <v>24</v>
      </c>
      <c r="V136" s="35">
        <v>8.28</v>
      </c>
      <c r="W136" s="35">
        <v>8.78</v>
      </c>
      <c r="X136" s="34">
        <v>48</v>
      </c>
      <c r="Y136" s="34">
        <v>19</v>
      </c>
      <c r="Z136" s="34">
        <v>29</v>
      </c>
      <c r="AA136" s="35">
        <v>0.026</v>
      </c>
      <c r="AB136" s="1" t="s">
        <v>12</v>
      </c>
      <c r="AC136" s="100"/>
      <c r="AD136" s="38">
        <v>1.88</v>
      </c>
      <c r="AE136" s="24" t="s">
        <v>1649</v>
      </c>
      <c r="AF136" s="17" t="s">
        <v>1369</v>
      </c>
      <c r="AG136" s="26"/>
      <c r="AH136" s="27">
        <f t="shared" si="6"/>
        <v>0</v>
      </c>
      <c r="AI136" s="29">
        <f t="shared" si="7"/>
        <v>0</v>
      </c>
      <c r="AJ136" s="28">
        <f t="shared" si="8"/>
        <v>0</v>
      </c>
      <c r="AK136" s="8">
        <v>24312</v>
      </c>
      <c r="AL136" s="8">
        <v>51264</v>
      </c>
      <c r="AM136" s="8">
        <v>59520</v>
      </c>
    </row>
    <row r="137" spans="1:39" ht="12">
      <c r="A137" s="11">
        <v>41009</v>
      </c>
      <c r="B137" s="13" t="s">
        <v>284</v>
      </c>
      <c r="C137" s="14" t="s">
        <v>2326</v>
      </c>
      <c r="D137" s="2" t="s">
        <v>149</v>
      </c>
      <c r="E137" s="13" t="s">
        <v>285</v>
      </c>
      <c r="F137" s="34">
        <v>203</v>
      </c>
      <c r="G137" s="34">
        <v>102</v>
      </c>
      <c r="H137" s="34">
        <v>183</v>
      </c>
      <c r="I137" s="34">
        <v>90</v>
      </c>
      <c r="J137" s="34">
        <v>88</v>
      </c>
      <c r="K137" s="34">
        <v>0</v>
      </c>
      <c r="L137" s="34">
        <v>0</v>
      </c>
      <c r="M137" s="34">
        <v>24</v>
      </c>
      <c r="N137" s="34">
        <v>23</v>
      </c>
      <c r="O137" s="34">
        <v>7.5</v>
      </c>
      <c r="P137" s="34">
        <v>24</v>
      </c>
      <c r="Q137" s="34">
        <v>23</v>
      </c>
      <c r="R137" s="34">
        <v>7.5</v>
      </c>
      <c r="S137" s="35">
        <v>1.054</v>
      </c>
      <c r="T137" s="35">
        <v>1.184</v>
      </c>
      <c r="U137" s="36">
        <v>8</v>
      </c>
      <c r="V137" s="35">
        <v>9.47</v>
      </c>
      <c r="W137" s="35">
        <v>10.09</v>
      </c>
      <c r="X137" s="34">
        <v>48</v>
      </c>
      <c r="Y137" s="34">
        <v>26</v>
      </c>
      <c r="Z137" s="34">
        <v>32</v>
      </c>
      <c r="AA137" s="35">
        <v>0.04</v>
      </c>
      <c r="AB137" s="1" t="s">
        <v>190</v>
      </c>
      <c r="AC137" s="100"/>
      <c r="AD137" s="38">
        <v>4.26</v>
      </c>
      <c r="AE137" s="24" t="s">
        <v>1650</v>
      </c>
      <c r="AF137" s="17" t="s">
        <v>1368</v>
      </c>
      <c r="AG137" s="26"/>
      <c r="AH137" s="27">
        <f t="shared" si="6"/>
        <v>0</v>
      </c>
      <c r="AI137" s="29">
        <f t="shared" si="7"/>
        <v>0</v>
      </c>
      <c r="AJ137" s="28">
        <f t="shared" si="8"/>
        <v>0</v>
      </c>
      <c r="AK137" s="8">
        <v>5368</v>
      </c>
      <c r="AL137" s="8">
        <v>11320</v>
      </c>
      <c r="AM137" s="8">
        <v>13144</v>
      </c>
    </row>
    <row r="138" spans="1:39" ht="12">
      <c r="A138" s="11">
        <v>41010</v>
      </c>
      <c r="B138" s="13" t="s">
        <v>286</v>
      </c>
      <c r="C138" s="14" t="s">
        <v>2327</v>
      </c>
      <c r="D138" s="2" t="s">
        <v>149</v>
      </c>
      <c r="E138" s="13" t="s">
        <v>287</v>
      </c>
      <c r="F138" s="34">
        <v>168</v>
      </c>
      <c r="G138" s="34">
        <v>89</v>
      </c>
      <c r="H138" s="34">
        <v>163</v>
      </c>
      <c r="I138" s="34">
        <v>72</v>
      </c>
      <c r="J138" s="34">
        <v>30</v>
      </c>
      <c r="K138" s="34">
        <v>0</v>
      </c>
      <c r="L138" s="34">
        <v>0</v>
      </c>
      <c r="M138" s="34">
        <v>24</v>
      </c>
      <c r="N138" s="34">
        <v>23</v>
      </c>
      <c r="O138" s="34">
        <v>5</v>
      </c>
      <c r="P138" s="34">
        <v>24</v>
      </c>
      <c r="Q138" s="34">
        <v>23</v>
      </c>
      <c r="R138" s="34">
        <v>5</v>
      </c>
      <c r="S138" s="35">
        <v>0.623</v>
      </c>
      <c r="T138" s="35">
        <v>0.728</v>
      </c>
      <c r="U138" s="36">
        <v>12</v>
      </c>
      <c r="V138" s="35">
        <v>8.74</v>
      </c>
      <c r="W138" s="35">
        <v>9.38</v>
      </c>
      <c r="X138" s="34">
        <v>48</v>
      </c>
      <c r="Y138" s="34">
        <v>26</v>
      </c>
      <c r="Z138" s="34">
        <v>33</v>
      </c>
      <c r="AA138" s="35">
        <v>0.041</v>
      </c>
      <c r="AB138" s="1" t="s">
        <v>190</v>
      </c>
      <c r="AC138" s="100"/>
      <c r="AD138" s="38">
        <v>2.61</v>
      </c>
      <c r="AE138" s="24" t="s">
        <v>1651</v>
      </c>
      <c r="AF138" s="17" t="s">
        <v>1407</v>
      </c>
      <c r="AG138" s="26"/>
      <c r="AH138" s="27">
        <f t="shared" si="6"/>
        <v>0</v>
      </c>
      <c r="AI138" s="29">
        <f t="shared" si="7"/>
        <v>0</v>
      </c>
      <c r="AJ138" s="28">
        <f t="shared" si="8"/>
        <v>0</v>
      </c>
      <c r="AK138" s="8">
        <v>7812</v>
      </c>
      <c r="AL138" s="8">
        <v>16464</v>
      </c>
      <c r="AM138" s="8">
        <v>19116</v>
      </c>
    </row>
    <row r="139" spans="1:39" ht="12">
      <c r="A139" s="11">
        <v>41011</v>
      </c>
      <c r="B139" s="13" t="s">
        <v>286</v>
      </c>
      <c r="C139" s="14" t="s">
        <v>2328</v>
      </c>
      <c r="D139" s="2" t="s">
        <v>149</v>
      </c>
      <c r="E139" s="13" t="s">
        <v>288</v>
      </c>
      <c r="F139" s="34">
        <v>203</v>
      </c>
      <c r="G139" s="34">
        <v>117</v>
      </c>
      <c r="H139" s="34">
        <v>196</v>
      </c>
      <c r="I139" s="34">
        <v>100</v>
      </c>
      <c r="J139" s="34">
        <v>24</v>
      </c>
      <c r="K139" s="34">
        <v>0</v>
      </c>
      <c r="L139" s="34">
        <v>0</v>
      </c>
      <c r="M139" s="34">
        <v>24</v>
      </c>
      <c r="N139" s="34">
        <v>23</v>
      </c>
      <c r="O139" s="34">
        <v>6.5</v>
      </c>
      <c r="P139" s="34">
        <v>24</v>
      </c>
      <c r="Q139" s="34">
        <v>23</v>
      </c>
      <c r="R139" s="34">
        <v>6.5</v>
      </c>
      <c r="S139" s="35">
        <v>1.037</v>
      </c>
      <c r="T139" s="35">
        <v>1.157</v>
      </c>
      <c r="U139" s="36">
        <v>8</v>
      </c>
      <c r="V139" s="35">
        <v>9.26</v>
      </c>
      <c r="W139" s="35">
        <v>9.81</v>
      </c>
      <c r="X139" s="34">
        <v>48</v>
      </c>
      <c r="Y139" s="34">
        <v>26</v>
      </c>
      <c r="Z139" s="34">
        <v>28</v>
      </c>
      <c r="AA139" s="35">
        <v>0.035</v>
      </c>
      <c r="AB139" s="1" t="s">
        <v>190</v>
      </c>
      <c r="AC139" s="100"/>
      <c r="AD139" s="38">
        <v>4.44</v>
      </c>
      <c r="AE139" s="24" t="s">
        <v>1652</v>
      </c>
      <c r="AF139" s="17" t="s">
        <v>1368</v>
      </c>
      <c r="AG139" s="26"/>
      <c r="AH139" s="27">
        <f t="shared" si="6"/>
        <v>0</v>
      </c>
      <c r="AI139" s="29">
        <f t="shared" si="7"/>
        <v>0</v>
      </c>
      <c r="AJ139" s="28">
        <f t="shared" si="8"/>
        <v>0</v>
      </c>
      <c r="AK139" s="8">
        <v>6136</v>
      </c>
      <c r="AL139" s="8">
        <v>12936</v>
      </c>
      <c r="AM139" s="8">
        <v>15016</v>
      </c>
    </row>
    <row r="140" spans="1:39" ht="12">
      <c r="A140" s="11">
        <v>41032</v>
      </c>
      <c r="B140" s="13" t="s">
        <v>284</v>
      </c>
      <c r="C140" s="14" t="s">
        <v>2329</v>
      </c>
      <c r="D140" s="2" t="s">
        <v>149</v>
      </c>
      <c r="E140" s="13" t="s">
        <v>289</v>
      </c>
      <c r="F140" s="34">
        <v>183</v>
      </c>
      <c r="G140" s="34">
        <v>102</v>
      </c>
      <c r="H140" s="34">
        <v>178</v>
      </c>
      <c r="I140" s="34">
        <v>98</v>
      </c>
      <c r="J140" s="34">
        <v>53</v>
      </c>
      <c r="K140" s="34">
        <v>0</v>
      </c>
      <c r="L140" s="34">
        <v>0</v>
      </c>
      <c r="M140" s="34">
        <v>24</v>
      </c>
      <c r="N140" s="34">
        <v>23</v>
      </c>
      <c r="O140" s="34">
        <v>5</v>
      </c>
      <c r="P140" s="34">
        <v>24</v>
      </c>
      <c r="Q140" s="34">
        <v>23</v>
      </c>
      <c r="R140" s="34">
        <v>5</v>
      </c>
      <c r="S140" s="35">
        <v>0.659</v>
      </c>
      <c r="T140" s="35">
        <v>0.764</v>
      </c>
      <c r="U140" s="36">
        <v>12</v>
      </c>
      <c r="V140" s="35">
        <v>9.17</v>
      </c>
      <c r="W140" s="35">
        <v>9.81</v>
      </c>
      <c r="X140" s="34">
        <v>48</v>
      </c>
      <c r="Y140" s="34">
        <v>26</v>
      </c>
      <c r="Z140" s="34">
        <v>33</v>
      </c>
      <c r="AA140" s="35">
        <v>0.041</v>
      </c>
      <c r="AB140" s="1" t="s">
        <v>190</v>
      </c>
      <c r="AC140" s="100"/>
      <c r="AD140" s="38">
        <v>3.22</v>
      </c>
      <c r="AE140" s="24" t="s">
        <v>1653</v>
      </c>
      <c r="AF140" s="17" t="s">
        <v>1368</v>
      </c>
      <c r="AG140" s="26"/>
      <c r="AH140" s="27">
        <f t="shared" si="6"/>
        <v>0</v>
      </c>
      <c r="AI140" s="29">
        <f t="shared" si="7"/>
        <v>0</v>
      </c>
      <c r="AJ140" s="28">
        <f t="shared" si="8"/>
        <v>0</v>
      </c>
      <c r="AK140" s="8">
        <v>7812</v>
      </c>
      <c r="AL140" s="8">
        <v>16464</v>
      </c>
      <c r="AM140" s="8">
        <v>19116</v>
      </c>
    </row>
    <row r="141" spans="1:39" ht="12">
      <c r="A141" s="11">
        <v>41036</v>
      </c>
      <c r="B141" s="13" t="s">
        <v>290</v>
      </c>
      <c r="C141" s="14" t="s">
        <v>2330</v>
      </c>
      <c r="D141" s="2" t="s">
        <v>149</v>
      </c>
      <c r="E141" s="13" t="s">
        <v>291</v>
      </c>
      <c r="F141" s="34">
        <v>117</v>
      </c>
      <c r="G141" s="34">
        <v>71</v>
      </c>
      <c r="H141" s="34">
        <v>115</v>
      </c>
      <c r="I141" s="34">
        <v>80</v>
      </c>
      <c r="J141" s="34">
        <v>56</v>
      </c>
      <c r="K141" s="34">
        <v>25.4</v>
      </c>
      <c r="L141" s="34">
        <v>26.6</v>
      </c>
      <c r="M141" s="34">
        <v>0</v>
      </c>
      <c r="N141" s="34">
        <v>0</v>
      </c>
      <c r="O141" s="34">
        <v>0</v>
      </c>
      <c r="P141" s="34">
        <v>24.5</v>
      </c>
      <c r="Q141" s="34">
        <v>32.5</v>
      </c>
      <c r="R141" s="34">
        <v>2.7</v>
      </c>
      <c r="S141" s="35">
        <v>0.433</v>
      </c>
      <c r="T141" s="35">
        <v>0.466</v>
      </c>
      <c r="U141" s="36">
        <v>12</v>
      </c>
      <c r="V141" s="35">
        <v>5.59</v>
      </c>
      <c r="W141" s="35">
        <v>6.18</v>
      </c>
      <c r="X141" s="34">
        <v>57</v>
      </c>
      <c r="Y141" s="34">
        <v>27</v>
      </c>
      <c r="Z141" s="34">
        <v>19</v>
      </c>
      <c r="AA141" s="35">
        <v>0.029</v>
      </c>
      <c r="AB141" s="1" t="s">
        <v>12</v>
      </c>
      <c r="AC141" s="100"/>
      <c r="AD141" s="38">
        <v>2.31</v>
      </c>
      <c r="AE141" s="24" t="s">
        <v>1654</v>
      </c>
      <c r="AF141" s="17" t="s">
        <v>1368</v>
      </c>
      <c r="AG141" s="26"/>
      <c r="AH141" s="27">
        <f t="shared" si="6"/>
        <v>0</v>
      </c>
      <c r="AI141" s="29">
        <f t="shared" si="7"/>
        <v>0</v>
      </c>
      <c r="AJ141" s="28">
        <f t="shared" si="8"/>
        <v>0</v>
      </c>
      <c r="AK141" s="8">
        <v>11004</v>
      </c>
      <c r="AL141" s="8">
        <v>23184</v>
      </c>
      <c r="AM141" s="8">
        <v>26916</v>
      </c>
    </row>
    <row r="142" spans="1:39" ht="12">
      <c r="A142" s="11">
        <v>41037</v>
      </c>
      <c r="B142" s="13" t="s">
        <v>290</v>
      </c>
      <c r="C142" s="14" t="s">
        <v>2331</v>
      </c>
      <c r="D142" s="2" t="s">
        <v>149</v>
      </c>
      <c r="E142" s="13" t="s">
        <v>292</v>
      </c>
      <c r="F142" s="34">
        <v>157</v>
      </c>
      <c r="G142" s="34">
        <v>94</v>
      </c>
      <c r="H142" s="34">
        <v>148</v>
      </c>
      <c r="I142" s="34">
        <v>84</v>
      </c>
      <c r="J142" s="34">
        <v>68</v>
      </c>
      <c r="K142" s="34">
        <v>0</v>
      </c>
      <c r="L142" s="34">
        <v>0</v>
      </c>
      <c r="M142" s="34">
        <v>24</v>
      </c>
      <c r="N142" s="34">
        <v>23</v>
      </c>
      <c r="O142" s="34">
        <v>5.5</v>
      </c>
      <c r="P142" s="34">
        <v>24</v>
      </c>
      <c r="Q142" s="34">
        <v>23</v>
      </c>
      <c r="R142" s="34">
        <v>5.5</v>
      </c>
      <c r="S142" s="35">
        <v>0.645</v>
      </c>
      <c r="T142" s="35">
        <v>0.754</v>
      </c>
      <c r="U142" s="36">
        <v>12</v>
      </c>
      <c r="V142" s="35">
        <v>9.05</v>
      </c>
      <c r="W142" s="35">
        <v>9.75</v>
      </c>
      <c r="X142" s="34">
        <v>48</v>
      </c>
      <c r="Y142" s="34">
        <v>26</v>
      </c>
      <c r="Z142" s="34">
        <v>36</v>
      </c>
      <c r="AA142" s="35">
        <v>0.045</v>
      </c>
      <c r="AB142" s="1" t="s">
        <v>190</v>
      </c>
      <c r="AC142" s="100"/>
      <c r="AD142" s="38">
        <v>3.1</v>
      </c>
      <c r="AE142" s="24" t="s">
        <v>1655</v>
      </c>
      <c r="AF142" s="17" t="s">
        <v>1368</v>
      </c>
      <c r="AG142" s="26"/>
      <c r="AH142" s="27">
        <f t="shared" si="6"/>
        <v>0</v>
      </c>
      <c r="AI142" s="29">
        <f t="shared" si="7"/>
        <v>0</v>
      </c>
      <c r="AJ142" s="28">
        <f t="shared" si="8"/>
        <v>0</v>
      </c>
      <c r="AK142" s="8">
        <v>7164</v>
      </c>
      <c r="AL142" s="8">
        <v>15096</v>
      </c>
      <c r="AM142" s="8">
        <v>17520</v>
      </c>
    </row>
    <row r="143" spans="1:39" ht="12">
      <c r="A143" s="11">
        <v>41041</v>
      </c>
      <c r="B143" s="13" t="s">
        <v>293</v>
      </c>
      <c r="C143" s="14" t="s">
        <v>2332</v>
      </c>
      <c r="D143" s="2" t="s">
        <v>149</v>
      </c>
      <c r="E143" s="13" t="s">
        <v>294</v>
      </c>
      <c r="F143" s="34">
        <v>140</v>
      </c>
      <c r="G143" s="34">
        <v>140</v>
      </c>
      <c r="H143" s="34">
        <v>136</v>
      </c>
      <c r="I143" s="34">
        <v>131</v>
      </c>
      <c r="J143" s="34">
        <v>69</v>
      </c>
      <c r="K143" s="34">
        <v>0</v>
      </c>
      <c r="L143" s="34">
        <v>0</v>
      </c>
      <c r="M143" s="34">
        <v>24</v>
      </c>
      <c r="N143" s="34">
        <v>23</v>
      </c>
      <c r="O143" s="34">
        <v>6.5</v>
      </c>
      <c r="P143" s="34">
        <v>24</v>
      </c>
      <c r="Q143" s="34">
        <v>23</v>
      </c>
      <c r="R143" s="34">
        <v>6.5</v>
      </c>
      <c r="S143" s="35">
        <v>1.015</v>
      </c>
      <c r="T143" s="35">
        <v>1.135</v>
      </c>
      <c r="U143" s="36">
        <v>6</v>
      </c>
      <c r="V143" s="35">
        <v>6.81</v>
      </c>
      <c r="W143" s="35">
        <v>7.27</v>
      </c>
      <c r="X143" s="34">
        <v>42</v>
      </c>
      <c r="Y143" s="34">
        <v>26</v>
      </c>
      <c r="Z143" s="34">
        <v>25</v>
      </c>
      <c r="AA143" s="35">
        <v>0.027</v>
      </c>
      <c r="AB143" s="1" t="s">
        <v>190</v>
      </c>
      <c r="AC143" s="100"/>
      <c r="AD143" s="38">
        <v>4.15</v>
      </c>
      <c r="AE143" s="24" t="s">
        <v>1656</v>
      </c>
      <c r="AF143" s="17" t="s">
        <v>1368</v>
      </c>
      <c r="AG143" s="26"/>
      <c r="AH143" s="27">
        <f t="shared" si="6"/>
        <v>0</v>
      </c>
      <c r="AI143" s="29">
        <f t="shared" si="7"/>
        <v>0</v>
      </c>
      <c r="AJ143" s="28">
        <f t="shared" si="8"/>
        <v>0</v>
      </c>
      <c r="AK143" s="8">
        <v>5892</v>
      </c>
      <c r="AL143" s="8">
        <v>12420</v>
      </c>
      <c r="AM143" s="8">
        <v>14418</v>
      </c>
    </row>
    <row r="144" spans="1:39" ht="12">
      <c r="A144" s="11">
        <v>41071</v>
      </c>
      <c r="B144" s="13" t="s">
        <v>282</v>
      </c>
      <c r="C144" s="14" t="s">
        <v>2333</v>
      </c>
      <c r="D144" s="2" t="s">
        <v>149</v>
      </c>
      <c r="E144" s="13" t="s">
        <v>295</v>
      </c>
      <c r="F144" s="34">
        <v>140</v>
      </c>
      <c r="G144" s="34">
        <v>84</v>
      </c>
      <c r="H144" s="34">
        <v>132</v>
      </c>
      <c r="I144" s="34">
        <v>76</v>
      </c>
      <c r="J144" s="34">
        <v>47</v>
      </c>
      <c r="K144" s="34">
        <v>0</v>
      </c>
      <c r="L144" s="34">
        <v>0</v>
      </c>
      <c r="M144" s="34">
        <v>40</v>
      </c>
      <c r="N144" s="34">
        <v>19</v>
      </c>
      <c r="O144" s="34">
        <v>10</v>
      </c>
      <c r="P144" s="34">
        <v>40</v>
      </c>
      <c r="Q144" s="34">
        <v>19</v>
      </c>
      <c r="R144" s="34">
        <v>10</v>
      </c>
      <c r="S144" s="35">
        <v>1.275</v>
      </c>
      <c r="T144" s="35">
        <v>1.491</v>
      </c>
      <c r="U144" s="36">
        <v>6</v>
      </c>
      <c r="V144" s="35">
        <v>8.95</v>
      </c>
      <c r="W144" s="35">
        <v>9.66</v>
      </c>
      <c r="X144" s="34">
        <v>42</v>
      </c>
      <c r="Y144" s="34">
        <v>40</v>
      </c>
      <c r="Z144" s="34">
        <v>32</v>
      </c>
      <c r="AA144" s="35">
        <v>0.054</v>
      </c>
      <c r="AB144" s="1" t="s">
        <v>190</v>
      </c>
      <c r="AC144" s="100"/>
      <c r="AD144" s="38">
        <v>6.6</v>
      </c>
      <c r="AE144" s="24" t="s">
        <v>1657</v>
      </c>
      <c r="AF144" s="17" t="s">
        <v>1368</v>
      </c>
      <c r="AG144" s="26"/>
      <c r="AH144" s="27">
        <f t="shared" si="6"/>
        <v>0</v>
      </c>
      <c r="AI144" s="29">
        <f t="shared" si="7"/>
        <v>0</v>
      </c>
      <c r="AJ144" s="28">
        <f t="shared" si="8"/>
        <v>0</v>
      </c>
      <c r="AK144" s="8">
        <v>2994</v>
      </c>
      <c r="AL144" s="8">
        <v>6306</v>
      </c>
      <c r="AM144" s="8">
        <v>7320</v>
      </c>
    </row>
    <row r="145" spans="1:39" ht="12">
      <c r="A145" s="11">
        <v>41084</v>
      </c>
      <c r="B145" s="13" t="s">
        <v>293</v>
      </c>
      <c r="C145" s="14" t="s">
        <v>2334</v>
      </c>
      <c r="D145" s="2" t="s">
        <v>149</v>
      </c>
      <c r="E145" s="13" t="s">
        <v>296</v>
      </c>
      <c r="F145" s="34">
        <v>150</v>
      </c>
      <c r="G145" s="34">
        <v>114</v>
      </c>
      <c r="H145" s="34">
        <v>176</v>
      </c>
      <c r="I145" s="34">
        <v>143</v>
      </c>
      <c r="J145" s="34">
        <v>29</v>
      </c>
      <c r="K145" s="34">
        <v>0</v>
      </c>
      <c r="L145" s="34">
        <v>0</v>
      </c>
      <c r="M145" s="34">
        <v>24</v>
      </c>
      <c r="N145" s="34">
        <v>23</v>
      </c>
      <c r="O145" s="34">
        <v>4.5</v>
      </c>
      <c r="P145" s="34">
        <v>24</v>
      </c>
      <c r="Q145" s="34">
        <v>23</v>
      </c>
      <c r="R145" s="34">
        <v>4.5</v>
      </c>
      <c r="S145" s="35">
        <v>0.63</v>
      </c>
      <c r="T145" s="35">
        <v>0.73</v>
      </c>
      <c r="U145" s="36">
        <v>12</v>
      </c>
      <c r="V145" s="35">
        <v>8.76</v>
      </c>
      <c r="W145" s="35">
        <v>9.35</v>
      </c>
      <c r="X145" s="34">
        <v>48</v>
      </c>
      <c r="Y145" s="34">
        <v>26</v>
      </c>
      <c r="Z145" s="34">
        <v>30</v>
      </c>
      <c r="AA145" s="35">
        <v>0.037</v>
      </c>
      <c r="AB145" s="1" t="s">
        <v>190</v>
      </c>
      <c r="AC145" s="100"/>
      <c r="AD145" s="38">
        <v>3.16</v>
      </c>
      <c r="AE145" s="24" t="s">
        <v>1658</v>
      </c>
      <c r="AF145" s="17" t="s">
        <v>1370</v>
      </c>
      <c r="AG145" s="26"/>
      <c r="AH145" s="27">
        <f t="shared" si="6"/>
        <v>0</v>
      </c>
      <c r="AI145" s="29">
        <f t="shared" si="7"/>
        <v>0</v>
      </c>
      <c r="AJ145" s="28">
        <f t="shared" si="8"/>
        <v>0</v>
      </c>
      <c r="AK145" s="8">
        <v>8592</v>
      </c>
      <c r="AL145" s="8">
        <v>18108</v>
      </c>
      <c r="AM145" s="8">
        <v>21024</v>
      </c>
    </row>
    <row r="146" spans="1:39" ht="12">
      <c r="A146" s="11">
        <v>41087</v>
      </c>
      <c r="B146" s="13" t="s">
        <v>290</v>
      </c>
      <c r="C146" s="14" t="s">
        <v>2335</v>
      </c>
      <c r="D146" s="2" t="s">
        <v>149</v>
      </c>
      <c r="E146" s="13" t="s">
        <v>297</v>
      </c>
      <c r="F146" s="34">
        <v>157</v>
      </c>
      <c r="G146" s="34">
        <v>89</v>
      </c>
      <c r="H146" s="34">
        <v>149</v>
      </c>
      <c r="I146" s="34">
        <v>80</v>
      </c>
      <c r="J146" s="34">
        <v>59</v>
      </c>
      <c r="K146" s="34">
        <v>0</v>
      </c>
      <c r="L146" s="34">
        <v>0</v>
      </c>
      <c r="M146" s="34">
        <v>24</v>
      </c>
      <c r="N146" s="34">
        <v>23</v>
      </c>
      <c r="O146" s="34">
        <v>5.5</v>
      </c>
      <c r="P146" s="34">
        <v>24</v>
      </c>
      <c r="Q146" s="34">
        <v>23</v>
      </c>
      <c r="R146" s="34">
        <v>5.5</v>
      </c>
      <c r="S146" s="35">
        <v>0.634</v>
      </c>
      <c r="T146" s="35">
        <v>0.743</v>
      </c>
      <c r="U146" s="36">
        <v>12</v>
      </c>
      <c r="V146" s="35">
        <v>8.92</v>
      </c>
      <c r="W146" s="35">
        <v>9.61</v>
      </c>
      <c r="X146" s="34">
        <v>48</v>
      </c>
      <c r="Y146" s="34">
        <v>26</v>
      </c>
      <c r="Z146" s="34">
        <v>36</v>
      </c>
      <c r="AA146" s="35">
        <v>0.045</v>
      </c>
      <c r="AB146" s="1" t="s">
        <v>190</v>
      </c>
      <c r="AC146" s="100"/>
      <c r="AD146" s="38">
        <v>3.06</v>
      </c>
      <c r="AE146" s="24" t="s">
        <v>1659</v>
      </c>
      <c r="AF146" s="17" t="s">
        <v>1368</v>
      </c>
      <c r="AG146" s="26"/>
      <c r="AH146" s="27">
        <f t="shared" si="6"/>
        <v>0</v>
      </c>
      <c r="AI146" s="29">
        <f t="shared" si="7"/>
        <v>0</v>
      </c>
      <c r="AJ146" s="28">
        <f t="shared" si="8"/>
        <v>0</v>
      </c>
      <c r="AK146" s="8">
        <v>7164</v>
      </c>
      <c r="AL146" s="8">
        <v>15096</v>
      </c>
      <c r="AM146" s="8">
        <v>17520</v>
      </c>
    </row>
    <row r="147" spans="1:39" ht="12">
      <c r="A147" s="11">
        <v>41088</v>
      </c>
      <c r="B147" s="13" t="s">
        <v>298</v>
      </c>
      <c r="C147" s="14" t="s">
        <v>2336</v>
      </c>
      <c r="D147" s="2" t="s">
        <v>149</v>
      </c>
      <c r="E147" s="13" t="s">
        <v>299</v>
      </c>
      <c r="F147" s="34">
        <v>157</v>
      </c>
      <c r="G147" s="34">
        <v>94</v>
      </c>
      <c r="H147" s="34">
        <v>148</v>
      </c>
      <c r="I147" s="34">
        <v>84</v>
      </c>
      <c r="J147" s="34">
        <v>68</v>
      </c>
      <c r="K147" s="34">
        <v>0</v>
      </c>
      <c r="L147" s="34">
        <v>0</v>
      </c>
      <c r="M147" s="34">
        <v>24</v>
      </c>
      <c r="N147" s="34">
        <v>23</v>
      </c>
      <c r="O147" s="34">
        <v>5.5</v>
      </c>
      <c r="P147" s="34">
        <v>24</v>
      </c>
      <c r="Q147" s="34">
        <v>23</v>
      </c>
      <c r="R147" s="34">
        <v>5.5</v>
      </c>
      <c r="S147" s="35">
        <v>0.645</v>
      </c>
      <c r="T147" s="35">
        <v>0.754</v>
      </c>
      <c r="U147" s="36">
        <v>12</v>
      </c>
      <c r="V147" s="35">
        <v>9.05</v>
      </c>
      <c r="W147" s="35">
        <v>9.75</v>
      </c>
      <c r="X147" s="34">
        <v>48</v>
      </c>
      <c r="Y147" s="34">
        <v>26</v>
      </c>
      <c r="Z147" s="34">
        <v>36</v>
      </c>
      <c r="AA147" s="35">
        <v>0.045</v>
      </c>
      <c r="AB147" s="1" t="s">
        <v>190</v>
      </c>
      <c r="AC147" s="100"/>
      <c r="AD147" s="38">
        <v>3.19</v>
      </c>
      <c r="AE147" s="24" t="s">
        <v>1660</v>
      </c>
      <c r="AF147" s="17" t="s">
        <v>1368</v>
      </c>
      <c r="AG147" s="26"/>
      <c r="AH147" s="27">
        <f t="shared" si="6"/>
        <v>0</v>
      </c>
      <c r="AI147" s="29">
        <f t="shared" si="7"/>
        <v>0</v>
      </c>
      <c r="AJ147" s="28">
        <f t="shared" si="8"/>
        <v>0</v>
      </c>
      <c r="AK147" s="8">
        <v>7164</v>
      </c>
      <c r="AL147" s="8">
        <v>15096</v>
      </c>
      <c r="AM147" s="8">
        <v>17520</v>
      </c>
    </row>
    <row r="148" spans="1:39" ht="12">
      <c r="A148" s="11">
        <v>41090</v>
      </c>
      <c r="B148" s="13" t="s">
        <v>300</v>
      </c>
      <c r="C148" s="14" t="s">
        <v>2337</v>
      </c>
      <c r="D148" s="2" t="s">
        <v>149</v>
      </c>
      <c r="E148" s="13" t="s">
        <v>301</v>
      </c>
      <c r="F148" s="34">
        <v>175</v>
      </c>
      <c r="G148" s="34">
        <v>102</v>
      </c>
      <c r="H148" s="34">
        <v>172</v>
      </c>
      <c r="I148" s="34">
        <v>98</v>
      </c>
      <c r="J148" s="34">
        <v>24</v>
      </c>
      <c r="K148" s="34">
        <v>0</v>
      </c>
      <c r="L148" s="34">
        <v>0</v>
      </c>
      <c r="M148" s="34">
        <v>24</v>
      </c>
      <c r="N148" s="34">
        <v>23</v>
      </c>
      <c r="O148" s="34">
        <v>6</v>
      </c>
      <c r="P148" s="34">
        <v>24</v>
      </c>
      <c r="Q148" s="34">
        <v>23</v>
      </c>
      <c r="R148" s="34">
        <v>6</v>
      </c>
      <c r="S148" s="35">
        <v>0.812</v>
      </c>
      <c r="T148" s="35">
        <v>0.926</v>
      </c>
      <c r="U148" s="36">
        <v>12</v>
      </c>
      <c r="V148" s="35">
        <v>11.11</v>
      </c>
      <c r="W148" s="35">
        <v>11.87</v>
      </c>
      <c r="X148" s="34">
        <v>48</v>
      </c>
      <c r="Y148" s="34">
        <v>26</v>
      </c>
      <c r="Z148" s="34">
        <v>39</v>
      </c>
      <c r="AA148" s="35">
        <v>0.049</v>
      </c>
      <c r="AB148" s="1" t="s">
        <v>190</v>
      </c>
      <c r="AC148" s="100"/>
      <c r="AD148" s="38">
        <v>3.79</v>
      </c>
      <c r="AE148" s="24" t="s">
        <v>1661</v>
      </c>
      <c r="AF148" s="17" t="s">
        <v>1368</v>
      </c>
      <c r="AG148" s="26"/>
      <c r="AH148" s="27">
        <f t="shared" si="6"/>
        <v>0</v>
      </c>
      <c r="AI148" s="29">
        <f t="shared" si="7"/>
        <v>0</v>
      </c>
      <c r="AJ148" s="28">
        <f t="shared" si="8"/>
        <v>0</v>
      </c>
      <c r="AK148" s="8">
        <v>6612</v>
      </c>
      <c r="AL148" s="8">
        <v>13932</v>
      </c>
      <c r="AM148" s="8">
        <v>16176</v>
      </c>
    </row>
    <row r="149" spans="1:39" ht="12">
      <c r="A149" s="11">
        <v>41092</v>
      </c>
      <c r="B149" s="13" t="s">
        <v>300</v>
      </c>
      <c r="C149" s="14" t="s">
        <v>2338</v>
      </c>
      <c r="D149" s="2" t="s">
        <v>149</v>
      </c>
      <c r="E149" s="13" t="s">
        <v>302</v>
      </c>
      <c r="F149" s="34">
        <v>183</v>
      </c>
      <c r="G149" s="34">
        <v>102</v>
      </c>
      <c r="H149" s="34">
        <v>178</v>
      </c>
      <c r="I149" s="34">
        <v>98</v>
      </c>
      <c r="J149" s="34">
        <v>53</v>
      </c>
      <c r="K149" s="34">
        <v>0</v>
      </c>
      <c r="L149" s="34">
        <v>0</v>
      </c>
      <c r="M149" s="34">
        <v>24</v>
      </c>
      <c r="N149" s="34">
        <v>23</v>
      </c>
      <c r="O149" s="34">
        <v>5</v>
      </c>
      <c r="P149" s="34">
        <v>24</v>
      </c>
      <c r="Q149" s="34">
        <v>23</v>
      </c>
      <c r="R149" s="34">
        <v>5</v>
      </c>
      <c r="S149" s="35">
        <v>0.636</v>
      </c>
      <c r="T149" s="35">
        <v>0.741</v>
      </c>
      <c r="U149" s="36">
        <v>12</v>
      </c>
      <c r="V149" s="35">
        <v>8.89</v>
      </c>
      <c r="W149" s="35">
        <v>9.53</v>
      </c>
      <c r="X149" s="34">
        <v>48</v>
      </c>
      <c r="Y149" s="34">
        <v>26</v>
      </c>
      <c r="Z149" s="34">
        <v>33</v>
      </c>
      <c r="AA149" s="35">
        <v>0.041</v>
      </c>
      <c r="AB149" s="1" t="s">
        <v>190</v>
      </c>
      <c r="AC149" s="100"/>
      <c r="AD149" s="38">
        <v>3.29</v>
      </c>
      <c r="AE149" s="24" t="s">
        <v>1662</v>
      </c>
      <c r="AF149" s="17" t="s">
        <v>1368</v>
      </c>
      <c r="AG149" s="26"/>
      <c r="AH149" s="27">
        <f t="shared" si="6"/>
        <v>0</v>
      </c>
      <c r="AI149" s="29">
        <f t="shared" si="7"/>
        <v>0</v>
      </c>
      <c r="AJ149" s="28">
        <f t="shared" si="8"/>
        <v>0</v>
      </c>
      <c r="AK149" s="8">
        <v>7812</v>
      </c>
      <c r="AL149" s="8">
        <v>16464</v>
      </c>
      <c r="AM149" s="8">
        <v>19116</v>
      </c>
    </row>
    <row r="150" spans="1:39" ht="12">
      <c r="A150" s="11">
        <v>41096</v>
      </c>
      <c r="B150" s="13" t="s">
        <v>303</v>
      </c>
      <c r="C150" s="14" t="s">
        <v>2339</v>
      </c>
      <c r="D150" s="2" t="s">
        <v>11</v>
      </c>
      <c r="E150" s="13" t="s">
        <v>304</v>
      </c>
      <c r="F150" s="34">
        <v>259</v>
      </c>
      <c r="G150" s="34">
        <v>104</v>
      </c>
      <c r="H150" s="34">
        <v>252</v>
      </c>
      <c r="I150" s="34">
        <v>105</v>
      </c>
      <c r="J150" s="34">
        <v>47</v>
      </c>
      <c r="K150" s="34">
        <v>0</v>
      </c>
      <c r="L150" s="34">
        <v>0</v>
      </c>
      <c r="M150" s="34">
        <v>40</v>
      </c>
      <c r="N150" s="34">
        <v>39.3</v>
      </c>
      <c r="O150" s="34">
        <v>10.5</v>
      </c>
      <c r="P150" s="34">
        <v>40</v>
      </c>
      <c r="Q150" s="34">
        <v>39.3</v>
      </c>
      <c r="R150" s="34">
        <v>10.5</v>
      </c>
      <c r="S150" s="35">
        <v>3.164</v>
      </c>
      <c r="T150" s="35">
        <v>3.689</v>
      </c>
      <c r="U150" s="36">
        <v>3</v>
      </c>
      <c r="V150" s="35">
        <v>11.07</v>
      </c>
      <c r="W150" s="35">
        <v>11.81</v>
      </c>
      <c r="X150" s="34">
        <v>42</v>
      </c>
      <c r="Y150" s="34">
        <v>41.5</v>
      </c>
      <c r="Z150" s="34">
        <v>33.5</v>
      </c>
      <c r="AA150" s="35">
        <v>0.058</v>
      </c>
      <c r="AB150" s="1" t="s">
        <v>190</v>
      </c>
      <c r="AC150" s="100" t="s">
        <v>163</v>
      </c>
      <c r="AD150" s="38">
        <v>11.23</v>
      </c>
      <c r="AE150" s="24" t="s">
        <v>1663</v>
      </c>
      <c r="AF150" s="17" t="s">
        <v>1368</v>
      </c>
      <c r="AG150" s="26"/>
      <c r="AH150" s="27">
        <f t="shared" si="6"/>
        <v>0</v>
      </c>
      <c r="AI150" s="29">
        <f t="shared" si="7"/>
        <v>0</v>
      </c>
      <c r="AJ150" s="28">
        <f t="shared" si="8"/>
        <v>0</v>
      </c>
      <c r="AK150" s="8">
        <v>1377</v>
      </c>
      <c r="AL150" s="8">
        <v>2904</v>
      </c>
      <c r="AM150" s="8">
        <v>3369</v>
      </c>
    </row>
    <row r="151" spans="1:39" ht="12">
      <c r="A151" s="11">
        <v>41097</v>
      </c>
      <c r="B151" s="13" t="s">
        <v>305</v>
      </c>
      <c r="C151" s="14" t="s">
        <v>2340</v>
      </c>
      <c r="D151" s="2" t="s">
        <v>11</v>
      </c>
      <c r="E151" s="13" t="s">
        <v>306</v>
      </c>
      <c r="F151" s="34">
        <v>254</v>
      </c>
      <c r="G151" s="34">
        <v>122</v>
      </c>
      <c r="H151" s="34">
        <v>254</v>
      </c>
      <c r="I151" s="34">
        <v>109</v>
      </c>
      <c r="J151" s="34">
        <v>75</v>
      </c>
      <c r="K151" s="34">
        <v>0</v>
      </c>
      <c r="L151" s="34">
        <v>0</v>
      </c>
      <c r="M151" s="34">
        <v>40</v>
      </c>
      <c r="N151" s="34">
        <v>39.3</v>
      </c>
      <c r="O151" s="34">
        <v>11.5</v>
      </c>
      <c r="P151" s="34">
        <v>40</v>
      </c>
      <c r="Q151" s="34">
        <v>39.3</v>
      </c>
      <c r="R151" s="34">
        <v>11.5</v>
      </c>
      <c r="S151" s="35">
        <v>3.417</v>
      </c>
      <c r="T151" s="35">
        <v>3.997</v>
      </c>
      <c r="U151" s="36">
        <v>3</v>
      </c>
      <c r="V151" s="35">
        <v>11.99</v>
      </c>
      <c r="W151" s="35">
        <v>12.81</v>
      </c>
      <c r="X151" s="34">
        <v>42</v>
      </c>
      <c r="Y151" s="34">
        <v>41.5</v>
      </c>
      <c r="Z151" s="34">
        <v>36.5</v>
      </c>
      <c r="AA151" s="35">
        <v>0.064</v>
      </c>
      <c r="AB151" s="1" t="s">
        <v>190</v>
      </c>
      <c r="AC151" s="100" t="s">
        <v>163</v>
      </c>
      <c r="AD151" s="38">
        <v>11.33</v>
      </c>
      <c r="AE151" s="24" t="s">
        <v>1664</v>
      </c>
      <c r="AF151" s="17" t="s">
        <v>1368</v>
      </c>
      <c r="AG151" s="26"/>
      <c r="AH151" s="27">
        <f t="shared" si="6"/>
        <v>0</v>
      </c>
      <c r="AI151" s="29">
        <f t="shared" si="7"/>
        <v>0</v>
      </c>
      <c r="AJ151" s="28">
        <f t="shared" si="8"/>
        <v>0</v>
      </c>
      <c r="AK151" s="8">
        <v>1236</v>
      </c>
      <c r="AL151" s="8">
        <v>2598</v>
      </c>
      <c r="AM151" s="8">
        <v>3036</v>
      </c>
    </row>
    <row r="152" spans="1:39" ht="12">
      <c r="A152" s="11">
        <v>41098</v>
      </c>
      <c r="B152" s="13" t="s">
        <v>307</v>
      </c>
      <c r="C152" s="14" t="s">
        <v>2341</v>
      </c>
      <c r="D152" s="2" t="s">
        <v>149</v>
      </c>
      <c r="E152" s="13" t="s">
        <v>308</v>
      </c>
      <c r="F152" s="34">
        <v>165</v>
      </c>
      <c r="G152" s="34">
        <v>86</v>
      </c>
      <c r="H152" s="34">
        <v>153</v>
      </c>
      <c r="I152" s="34">
        <v>73</v>
      </c>
      <c r="J152" s="34">
        <v>72</v>
      </c>
      <c r="K152" s="34">
        <v>0</v>
      </c>
      <c r="L152" s="34">
        <v>0</v>
      </c>
      <c r="M152" s="34">
        <v>24</v>
      </c>
      <c r="N152" s="34">
        <v>23</v>
      </c>
      <c r="O152" s="34">
        <v>7.5</v>
      </c>
      <c r="P152" s="34">
        <v>24</v>
      </c>
      <c r="Q152" s="34">
        <v>23</v>
      </c>
      <c r="R152" s="34">
        <v>7.5</v>
      </c>
      <c r="S152" s="35">
        <v>1.033</v>
      </c>
      <c r="T152" s="35">
        <v>1.163</v>
      </c>
      <c r="U152" s="36">
        <v>8</v>
      </c>
      <c r="V152" s="35">
        <v>9.3</v>
      </c>
      <c r="W152" s="35">
        <v>9.93</v>
      </c>
      <c r="X152" s="34">
        <v>48</v>
      </c>
      <c r="Y152" s="34">
        <v>26</v>
      </c>
      <c r="Z152" s="34">
        <v>32</v>
      </c>
      <c r="AA152" s="35">
        <v>0.04</v>
      </c>
      <c r="AB152" s="1" t="s">
        <v>190</v>
      </c>
      <c r="AC152" s="100" t="s">
        <v>163</v>
      </c>
      <c r="AD152" s="38">
        <v>5.31</v>
      </c>
      <c r="AE152" s="24" t="s">
        <v>1665</v>
      </c>
      <c r="AF152" s="17" t="s">
        <v>1368</v>
      </c>
      <c r="AG152" s="26"/>
      <c r="AH152" s="27">
        <f t="shared" si="6"/>
        <v>0</v>
      </c>
      <c r="AI152" s="29">
        <f t="shared" si="7"/>
        <v>0</v>
      </c>
      <c r="AJ152" s="28">
        <f t="shared" si="8"/>
        <v>0</v>
      </c>
      <c r="AK152" s="8">
        <v>5368</v>
      </c>
      <c r="AL152" s="8">
        <v>11320</v>
      </c>
      <c r="AM152" s="8">
        <v>13144</v>
      </c>
    </row>
    <row r="153" spans="1:39" ht="12">
      <c r="A153" s="11">
        <v>42005</v>
      </c>
      <c r="B153" s="13" t="s">
        <v>309</v>
      </c>
      <c r="C153" s="14" t="s">
        <v>2342</v>
      </c>
      <c r="D153" s="2" t="s">
        <v>173</v>
      </c>
      <c r="E153" s="13" t="s">
        <v>310</v>
      </c>
      <c r="F153" s="34">
        <v>142</v>
      </c>
      <c r="G153" s="34">
        <v>58</v>
      </c>
      <c r="H153" s="34">
        <v>134</v>
      </c>
      <c r="I153" s="34">
        <v>52</v>
      </c>
      <c r="J153" s="34">
        <v>14</v>
      </c>
      <c r="K153" s="34">
        <v>0</v>
      </c>
      <c r="L153" s="34">
        <v>0</v>
      </c>
      <c r="M153" s="34">
        <v>24</v>
      </c>
      <c r="N153" s="34">
        <v>23</v>
      </c>
      <c r="O153" s="34">
        <v>4.5</v>
      </c>
      <c r="P153" s="34">
        <v>24</v>
      </c>
      <c r="Q153" s="34">
        <v>23</v>
      </c>
      <c r="R153" s="34">
        <v>4.5</v>
      </c>
      <c r="S153" s="35">
        <v>0.677</v>
      </c>
      <c r="T153" s="35">
        <v>0.777</v>
      </c>
      <c r="U153" s="36">
        <v>12</v>
      </c>
      <c r="V153" s="35">
        <v>9.32</v>
      </c>
      <c r="W153" s="35">
        <v>9.91</v>
      </c>
      <c r="X153" s="34">
        <v>48</v>
      </c>
      <c r="Y153" s="34">
        <v>26</v>
      </c>
      <c r="Z153" s="34">
        <v>30</v>
      </c>
      <c r="AA153" s="35">
        <v>0.037</v>
      </c>
      <c r="AB153" s="1" t="s">
        <v>190</v>
      </c>
      <c r="AC153" s="100"/>
      <c r="AD153" s="38">
        <v>3.59</v>
      </c>
      <c r="AE153" s="24" t="s">
        <v>1666</v>
      </c>
      <c r="AF153" s="17" t="s">
        <v>1368</v>
      </c>
      <c r="AG153" s="26"/>
      <c r="AH153" s="27">
        <f t="shared" si="6"/>
        <v>0</v>
      </c>
      <c r="AI153" s="29">
        <f t="shared" si="7"/>
        <v>0</v>
      </c>
      <c r="AJ153" s="28">
        <f t="shared" si="8"/>
        <v>0</v>
      </c>
      <c r="AK153" s="8">
        <v>8592</v>
      </c>
      <c r="AL153" s="8">
        <v>18108</v>
      </c>
      <c r="AM153" s="8">
        <v>21024</v>
      </c>
    </row>
    <row r="154" spans="1:39" ht="12">
      <c r="A154" s="11">
        <v>42008</v>
      </c>
      <c r="B154" s="13" t="s">
        <v>311</v>
      </c>
      <c r="C154" s="14" t="s">
        <v>2343</v>
      </c>
      <c r="D154" s="2" t="s">
        <v>312</v>
      </c>
      <c r="E154" s="13" t="s">
        <v>313</v>
      </c>
      <c r="F154" s="34">
        <v>99</v>
      </c>
      <c r="G154" s="34">
        <v>51</v>
      </c>
      <c r="H154" s="34">
        <v>93</v>
      </c>
      <c r="I154" s="34">
        <v>48</v>
      </c>
      <c r="J154" s="34">
        <v>20</v>
      </c>
      <c r="K154" s="34">
        <v>25.4</v>
      </c>
      <c r="L154" s="34">
        <v>26.6</v>
      </c>
      <c r="M154" s="34">
        <v>0</v>
      </c>
      <c r="N154" s="34">
        <v>0</v>
      </c>
      <c r="O154" s="34">
        <v>0</v>
      </c>
      <c r="P154" s="34">
        <v>25</v>
      </c>
      <c r="Q154" s="34">
        <v>33</v>
      </c>
      <c r="R154" s="34">
        <v>2.1</v>
      </c>
      <c r="S154" s="35">
        <v>0.402</v>
      </c>
      <c r="T154" s="35">
        <v>0.447</v>
      </c>
      <c r="U154" s="36">
        <v>24</v>
      </c>
      <c r="V154" s="35">
        <v>10.73</v>
      </c>
      <c r="W154" s="35">
        <v>11.43</v>
      </c>
      <c r="X154" s="34">
        <v>57</v>
      </c>
      <c r="Y154" s="34">
        <v>27</v>
      </c>
      <c r="Z154" s="34">
        <v>25</v>
      </c>
      <c r="AA154" s="35">
        <v>0.038</v>
      </c>
      <c r="AB154" s="1" t="s">
        <v>12</v>
      </c>
      <c r="AC154" s="100"/>
      <c r="AD154" s="38">
        <v>2.01</v>
      </c>
      <c r="AE154" s="24" t="s">
        <v>1667</v>
      </c>
      <c r="AF154" s="17" t="s">
        <v>1369</v>
      </c>
      <c r="AG154" s="26"/>
      <c r="AH154" s="27">
        <f t="shared" si="6"/>
        <v>0</v>
      </c>
      <c r="AI154" s="29">
        <f t="shared" si="7"/>
        <v>0</v>
      </c>
      <c r="AJ154" s="28">
        <f t="shared" si="8"/>
        <v>0</v>
      </c>
      <c r="AK154" s="8">
        <v>16728</v>
      </c>
      <c r="AL154" s="8">
        <v>35232</v>
      </c>
      <c r="AM154" s="8">
        <v>40920</v>
      </c>
    </row>
    <row r="155" spans="1:39" ht="12">
      <c r="A155" s="11">
        <v>42044</v>
      </c>
      <c r="B155" s="13" t="s">
        <v>311</v>
      </c>
      <c r="C155" s="14" t="s">
        <v>2344</v>
      </c>
      <c r="D155" s="2" t="s">
        <v>229</v>
      </c>
      <c r="E155" s="13" t="s">
        <v>314</v>
      </c>
      <c r="F155" s="34">
        <v>109</v>
      </c>
      <c r="G155" s="34">
        <v>74</v>
      </c>
      <c r="H155" s="34">
        <v>98</v>
      </c>
      <c r="I155" s="34">
        <v>59</v>
      </c>
      <c r="J155" s="34">
        <v>14</v>
      </c>
      <c r="K155" s="34">
        <v>14.6</v>
      </c>
      <c r="L155" s="34">
        <v>26.7</v>
      </c>
      <c r="M155" s="34">
        <v>0</v>
      </c>
      <c r="N155" s="34">
        <v>0</v>
      </c>
      <c r="O155" s="34">
        <v>0</v>
      </c>
      <c r="P155" s="34">
        <v>15.5</v>
      </c>
      <c r="Q155" s="34">
        <v>31.5</v>
      </c>
      <c r="R155" s="34">
        <v>1.5</v>
      </c>
      <c r="S155" s="35">
        <v>0.297</v>
      </c>
      <c r="T155" s="35">
        <v>0.319</v>
      </c>
      <c r="U155" s="36">
        <v>36</v>
      </c>
      <c r="V155" s="35">
        <v>11.48</v>
      </c>
      <c r="W155" s="35">
        <v>11.96</v>
      </c>
      <c r="X155" s="34">
        <v>32</v>
      </c>
      <c r="Y155" s="34">
        <v>29</v>
      </c>
      <c r="Z155" s="34">
        <v>29</v>
      </c>
      <c r="AA155" s="35">
        <v>0.027</v>
      </c>
      <c r="AB155" s="1" t="s">
        <v>12</v>
      </c>
      <c r="AC155" s="100"/>
      <c r="AD155" s="38">
        <v>1.26</v>
      </c>
      <c r="AE155" s="24" t="s">
        <v>1668</v>
      </c>
      <c r="AF155" s="17" t="s">
        <v>1285</v>
      </c>
      <c r="AG155" s="26"/>
      <c r="AH155" s="27">
        <f t="shared" si="6"/>
        <v>0</v>
      </c>
      <c r="AI155" s="29">
        <f t="shared" si="7"/>
        <v>0</v>
      </c>
      <c r="AJ155" s="28">
        <f t="shared" si="8"/>
        <v>0</v>
      </c>
      <c r="AK155" s="8">
        <v>35856</v>
      </c>
      <c r="AL155" s="8">
        <v>75564</v>
      </c>
      <c r="AM155" s="8">
        <v>87768</v>
      </c>
    </row>
    <row r="156" spans="1:39" ht="12">
      <c r="A156" s="11">
        <v>42045</v>
      </c>
      <c r="B156" s="13" t="s">
        <v>315</v>
      </c>
      <c r="C156" s="14" t="s">
        <v>2345</v>
      </c>
      <c r="D156" s="2" t="s">
        <v>15</v>
      </c>
      <c r="E156" s="13" t="s">
        <v>316</v>
      </c>
      <c r="F156" s="34">
        <v>71</v>
      </c>
      <c r="G156" s="34">
        <v>46</v>
      </c>
      <c r="H156" s="34">
        <v>66</v>
      </c>
      <c r="I156" s="34">
        <v>38</v>
      </c>
      <c r="J156" s="34">
        <v>10</v>
      </c>
      <c r="K156" s="34">
        <v>14.6</v>
      </c>
      <c r="L156" s="34">
        <v>26.7</v>
      </c>
      <c r="M156" s="34">
        <v>0</v>
      </c>
      <c r="N156" s="34">
        <v>0</v>
      </c>
      <c r="O156" s="34">
        <v>0</v>
      </c>
      <c r="P156" s="34">
        <v>15</v>
      </c>
      <c r="Q156" s="34">
        <v>32</v>
      </c>
      <c r="R156" s="34">
        <v>1.1</v>
      </c>
      <c r="S156" s="35">
        <v>0.145</v>
      </c>
      <c r="T156" s="35">
        <v>0.167</v>
      </c>
      <c r="U156" s="36">
        <v>36</v>
      </c>
      <c r="V156" s="35">
        <v>6.01</v>
      </c>
      <c r="W156" s="35">
        <v>6.4</v>
      </c>
      <c r="X156" s="34">
        <v>32</v>
      </c>
      <c r="Y156" s="34">
        <v>18</v>
      </c>
      <c r="Z156" s="34">
        <v>29</v>
      </c>
      <c r="AA156" s="35">
        <v>0.017</v>
      </c>
      <c r="AB156" s="1" t="s">
        <v>12</v>
      </c>
      <c r="AC156" s="100"/>
      <c r="AD156" s="38">
        <v>0.72</v>
      </c>
      <c r="AE156" s="24" t="s">
        <v>1669</v>
      </c>
      <c r="AF156" s="17" t="s">
        <v>1362</v>
      </c>
      <c r="AG156" s="26"/>
      <c r="AH156" s="27">
        <f t="shared" si="6"/>
        <v>0</v>
      </c>
      <c r="AI156" s="29">
        <f t="shared" si="7"/>
        <v>0</v>
      </c>
      <c r="AJ156" s="28">
        <f t="shared" si="8"/>
        <v>0</v>
      </c>
      <c r="AK156" s="8">
        <v>57744</v>
      </c>
      <c r="AL156" s="8">
        <v>121752</v>
      </c>
      <c r="AM156" s="8">
        <v>141372</v>
      </c>
    </row>
    <row r="157" spans="1:39" ht="12">
      <c r="A157" s="11">
        <v>42046</v>
      </c>
      <c r="B157" s="13" t="s">
        <v>317</v>
      </c>
      <c r="C157" s="14" t="s">
        <v>2346</v>
      </c>
      <c r="D157" s="2" t="s">
        <v>229</v>
      </c>
      <c r="E157" s="13" t="s">
        <v>318</v>
      </c>
      <c r="F157" s="34">
        <v>114</v>
      </c>
      <c r="G157" s="34">
        <v>46</v>
      </c>
      <c r="H157" s="34">
        <v>112</v>
      </c>
      <c r="I157" s="34">
        <v>40</v>
      </c>
      <c r="J157" s="34">
        <v>10</v>
      </c>
      <c r="K157" s="34">
        <v>0</v>
      </c>
      <c r="L157" s="34">
        <v>0</v>
      </c>
      <c r="M157" s="34">
        <v>19.7</v>
      </c>
      <c r="N157" s="34">
        <v>20</v>
      </c>
      <c r="O157" s="34">
        <v>4</v>
      </c>
      <c r="P157" s="34">
        <v>19.7</v>
      </c>
      <c r="Q157" s="34">
        <v>20</v>
      </c>
      <c r="R157" s="34">
        <v>4</v>
      </c>
      <c r="S157" s="35">
        <v>0.369</v>
      </c>
      <c r="T157" s="35">
        <v>0.442</v>
      </c>
      <c r="U157" s="36">
        <v>24</v>
      </c>
      <c r="V157" s="35">
        <v>10.61</v>
      </c>
      <c r="W157" s="35">
        <v>11.24</v>
      </c>
      <c r="X157" s="34">
        <v>42</v>
      </c>
      <c r="Y157" s="34">
        <v>41.5</v>
      </c>
      <c r="Z157" s="34">
        <v>27</v>
      </c>
      <c r="AA157" s="35">
        <v>0.047</v>
      </c>
      <c r="AB157" s="1" t="s">
        <v>190</v>
      </c>
      <c r="AC157" s="100"/>
      <c r="AD157" s="38">
        <v>2.01</v>
      </c>
      <c r="AE157" s="24" t="s">
        <v>1670</v>
      </c>
      <c r="AF157" s="17" t="s">
        <v>1370</v>
      </c>
      <c r="AG157" s="26"/>
      <c r="AH157" s="27">
        <f t="shared" si="6"/>
        <v>0</v>
      </c>
      <c r="AI157" s="29">
        <f t="shared" si="7"/>
        <v>0</v>
      </c>
      <c r="AJ157" s="28">
        <f t="shared" si="8"/>
        <v>0</v>
      </c>
      <c r="AK157" s="8">
        <v>13728</v>
      </c>
      <c r="AL157" s="8">
        <v>28824</v>
      </c>
      <c r="AM157" s="8">
        <v>33456</v>
      </c>
    </row>
    <row r="158" spans="1:39" ht="12">
      <c r="A158" s="11">
        <v>43009</v>
      </c>
      <c r="B158" s="13" t="s">
        <v>319</v>
      </c>
      <c r="C158" s="14" t="s">
        <v>2347</v>
      </c>
      <c r="D158" s="2" t="s">
        <v>11</v>
      </c>
      <c r="E158" s="13" t="s">
        <v>320</v>
      </c>
      <c r="F158" s="34">
        <v>188</v>
      </c>
      <c r="G158" s="34">
        <v>117</v>
      </c>
      <c r="H158" s="34">
        <v>171</v>
      </c>
      <c r="I158" s="34">
        <v>105</v>
      </c>
      <c r="J158" s="34">
        <v>48</v>
      </c>
      <c r="K158" s="34">
        <v>0</v>
      </c>
      <c r="L158" s="34">
        <v>0</v>
      </c>
      <c r="M158" s="34">
        <v>29.8</v>
      </c>
      <c r="N158" s="34">
        <v>29.2</v>
      </c>
      <c r="O158" s="34">
        <v>6</v>
      </c>
      <c r="P158" s="34">
        <v>29.8</v>
      </c>
      <c r="Q158" s="34">
        <v>29.2</v>
      </c>
      <c r="R158" s="34">
        <v>6</v>
      </c>
      <c r="S158" s="35">
        <v>1.476</v>
      </c>
      <c r="T158" s="35">
        <v>1.659</v>
      </c>
      <c r="U158" s="36">
        <v>8</v>
      </c>
      <c r="V158" s="35">
        <v>13.27</v>
      </c>
      <c r="W158" s="35">
        <v>13.98</v>
      </c>
      <c r="X158" s="34">
        <v>51.5</v>
      </c>
      <c r="Y158" s="34">
        <v>32</v>
      </c>
      <c r="Z158" s="34">
        <v>31.5</v>
      </c>
      <c r="AA158" s="35">
        <v>0.052</v>
      </c>
      <c r="AB158" s="1" t="s">
        <v>190</v>
      </c>
      <c r="AC158" s="100"/>
      <c r="AD158" s="38">
        <v>5.28</v>
      </c>
      <c r="AE158" s="24" t="s">
        <v>1671</v>
      </c>
      <c r="AF158" s="17" t="s">
        <v>1368</v>
      </c>
      <c r="AG158" s="26"/>
      <c r="AH158" s="27">
        <f t="shared" si="6"/>
        <v>0</v>
      </c>
      <c r="AI158" s="29">
        <f t="shared" si="7"/>
        <v>0</v>
      </c>
      <c r="AJ158" s="28">
        <f t="shared" si="8"/>
        <v>0</v>
      </c>
      <c r="AK158" s="8">
        <v>4128</v>
      </c>
      <c r="AL158" s="8">
        <v>8704</v>
      </c>
      <c r="AM158" s="8">
        <v>10112</v>
      </c>
    </row>
    <row r="159" spans="1:39" ht="12">
      <c r="A159" s="11">
        <v>43011</v>
      </c>
      <c r="B159" s="13" t="s">
        <v>321</v>
      </c>
      <c r="C159" s="14" t="s">
        <v>2348</v>
      </c>
      <c r="D159" s="2" t="s">
        <v>11</v>
      </c>
      <c r="E159" s="13" t="s">
        <v>322</v>
      </c>
      <c r="F159" s="34">
        <v>165</v>
      </c>
      <c r="G159" s="34">
        <v>89</v>
      </c>
      <c r="H159" s="34">
        <v>147</v>
      </c>
      <c r="I159" s="34">
        <v>84</v>
      </c>
      <c r="J159" s="34">
        <v>58</v>
      </c>
      <c r="K159" s="34">
        <v>0</v>
      </c>
      <c r="L159" s="34">
        <v>0</v>
      </c>
      <c r="M159" s="34">
        <v>29.8</v>
      </c>
      <c r="N159" s="34">
        <v>29.2</v>
      </c>
      <c r="O159" s="34">
        <v>4.5</v>
      </c>
      <c r="P159" s="34">
        <v>29.8</v>
      </c>
      <c r="Q159" s="34">
        <v>29.2</v>
      </c>
      <c r="R159" s="34">
        <v>4.5</v>
      </c>
      <c r="S159" s="35">
        <v>1.097</v>
      </c>
      <c r="T159" s="35">
        <v>1.259</v>
      </c>
      <c r="U159" s="36">
        <v>8</v>
      </c>
      <c r="V159" s="35">
        <v>10.07</v>
      </c>
      <c r="W159" s="35">
        <v>10.67</v>
      </c>
      <c r="X159" s="34">
        <v>39.5</v>
      </c>
      <c r="Y159" s="34">
        <v>32</v>
      </c>
      <c r="Z159" s="34">
        <v>31.5</v>
      </c>
      <c r="AA159" s="35">
        <v>0.04</v>
      </c>
      <c r="AB159" s="1" t="s">
        <v>190</v>
      </c>
      <c r="AC159" s="100"/>
      <c r="AD159" s="38">
        <v>4.64</v>
      </c>
      <c r="AE159" s="24" t="s">
        <v>1672</v>
      </c>
      <c r="AF159" s="17" t="s">
        <v>1368</v>
      </c>
      <c r="AG159" s="26"/>
      <c r="AH159" s="27">
        <f t="shared" si="6"/>
        <v>0</v>
      </c>
      <c r="AI159" s="29">
        <f t="shared" si="7"/>
        <v>0</v>
      </c>
      <c r="AJ159" s="28">
        <f t="shared" si="8"/>
        <v>0</v>
      </c>
      <c r="AK159" s="8">
        <v>5384</v>
      </c>
      <c r="AL159" s="8">
        <v>11352</v>
      </c>
      <c r="AM159" s="8">
        <v>13184</v>
      </c>
    </row>
    <row r="160" spans="1:39" ht="12">
      <c r="A160" s="11">
        <v>43014</v>
      </c>
      <c r="B160" s="13" t="s">
        <v>323</v>
      </c>
      <c r="C160" s="14" t="s">
        <v>2349</v>
      </c>
      <c r="D160" s="2" t="s">
        <v>11</v>
      </c>
      <c r="E160" s="13" t="s">
        <v>324</v>
      </c>
      <c r="F160" s="34">
        <v>188</v>
      </c>
      <c r="G160" s="34">
        <v>71</v>
      </c>
      <c r="H160" s="34">
        <v>173</v>
      </c>
      <c r="I160" s="34">
        <v>64</v>
      </c>
      <c r="J160" s="34">
        <v>16</v>
      </c>
      <c r="K160" s="34">
        <v>25.4</v>
      </c>
      <c r="L160" s="34">
        <v>26.6</v>
      </c>
      <c r="M160" s="34">
        <v>0</v>
      </c>
      <c r="N160" s="34">
        <v>0</v>
      </c>
      <c r="O160" s="34">
        <v>0</v>
      </c>
      <c r="P160" s="34">
        <v>25</v>
      </c>
      <c r="Q160" s="34">
        <v>32</v>
      </c>
      <c r="R160" s="34">
        <v>2.8</v>
      </c>
      <c r="S160" s="35">
        <v>0.924</v>
      </c>
      <c r="T160" s="35">
        <v>0.969</v>
      </c>
      <c r="U160" s="36">
        <v>12</v>
      </c>
      <c r="V160" s="35">
        <v>11.63</v>
      </c>
      <c r="W160" s="35">
        <v>12.2</v>
      </c>
      <c r="X160" s="34">
        <v>57</v>
      </c>
      <c r="Y160" s="34">
        <v>27</v>
      </c>
      <c r="Z160" s="34">
        <v>18</v>
      </c>
      <c r="AA160" s="35">
        <v>0.028</v>
      </c>
      <c r="AB160" s="1" t="s">
        <v>12</v>
      </c>
      <c r="AC160" s="100"/>
      <c r="AD160" s="38">
        <v>2.44</v>
      </c>
      <c r="AE160" s="24" t="s">
        <v>1673</v>
      </c>
      <c r="AF160" s="17" t="s">
        <v>1370</v>
      </c>
      <c r="AG160" s="26"/>
      <c r="AH160" s="27">
        <f t="shared" si="6"/>
        <v>0</v>
      </c>
      <c r="AI160" s="29">
        <f t="shared" si="7"/>
        <v>0</v>
      </c>
      <c r="AJ160" s="28">
        <f t="shared" si="8"/>
        <v>0</v>
      </c>
      <c r="AK160" s="8">
        <v>11604</v>
      </c>
      <c r="AL160" s="8">
        <v>24480</v>
      </c>
      <c r="AM160" s="8">
        <v>28416</v>
      </c>
    </row>
    <row r="161" spans="1:39" ht="12">
      <c r="A161" s="11">
        <v>43015</v>
      </c>
      <c r="B161" s="13" t="s">
        <v>323</v>
      </c>
      <c r="C161" s="14" t="s">
        <v>2350</v>
      </c>
      <c r="D161" s="2" t="s">
        <v>11</v>
      </c>
      <c r="E161" s="13" t="s">
        <v>325</v>
      </c>
      <c r="F161" s="34">
        <v>188</v>
      </c>
      <c r="G161" s="34">
        <v>71</v>
      </c>
      <c r="H161" s="34">
        <v>175</v>
      </c>
      <c r="I161" s="34">
        <v>63</v>
      </c>
      <c r="J161" s="34">
        <v>26</v>
      </c>
      <c r="K161" s="34">
        <v>0</v>
      </c>
      <c r="L161" s="34">
        <v>0</v>
      </c>
      <c r="M161" s="34">
        <v>24</v>
      </c>
      <c r="N161" s="34">
        <v>23</v>
      </c>
      <c r="O161" s="34">
        <v>6</v>
      </c>
      <c r="P161" s="34">
        <v>24</v>
      </c>
      <c r="Q161" s="34">
        <v>23</v>
      </c>
      <c r="R161" s="34">
        <v>6</v>
      </c>
      <c r="S161" s="35">
        <v>1.105</v>
      </c>
      <c r="T161" s="35">
        <v>1.219</v>
      </c>
      <c r="U161" s="36">
        <v>6</v>
      </c>
      <c r="V161" s="35">
        <v>7.31</v>
      </c>
      <c r="W161" s="35">
        <v>7.75</v>
      </c>
      <c r="X161" s="34">
        <v>39</v>
      </c>
      <c r="Y161" s="34">
        <v>26</v>
      </c>
      <c r="Z161" s="34">
        <v>25</v>
      </c>
      <c r="AA161" s="35">
        <v>0.025</v>
      </c>
      <c r="AB161" s="1" t="s">
        <v>190</v>
      </c>
      <c r="AC161" s="100" t="s">
        <v>211</v>
      </c>
      <c r="AD161" s="38">
        <v>3.45</v>
      </c>
      <c r="AE161" s="24" t="s">
        <v>1673</v>
      </c>
      <c r="AF161" s="17" t="s">
        <v>1371</v>
      </c>
      <c r="AG161" s="26"/>
      <c r="AH161" s="27">
        <f t="shared" si="6"/>
        <v>0</v>
      </c>
      <c r="AI161" s="29">
        <f t="shared" si="7"/>
        <v>0</v>
      </c>
      <c r="AJ161" s="28">
        <f t="shared" si="8"/>
        <v>0</v>
      </c>
      <c r="AK161" s="8">
        <v>6342</v>
      </c>
      <c r="AL161" s="8">
        <v>13374</v>
      </c>
      <c r="AM161" s="8">
        <v>15528</v>
      </c>
    </row>
    <row r="162" spans="1:39" ht="12">
      <c r="A162" s="11">
        <v>43023</v>
      </c>
      <c r="B162" s="13" t="s">
        <v>321</v>
      </c>
      <c r="C162" s="14" t="s">
        <v>2351</v>
      </c>
      <c r="D162" s="2" t="s">
        <v>11</v>
      </c>
      <c r="E162" s="13" t="s">
        <v>326</v>
      </c>
      <c r="F162" s="34">
        <v>201</v>
      </c>
      <c r="G162" s="34">
        <v>89</v>
      </c>
      <c r="H162" s="34">
        <v>178</v>
      </c>
      <c r="I162" s="34">
        <v>80</v>
      </c>
      <c r="J162" s="34">
        <v>49</v>
      </c>
      <c r="K162" s="34">
        <v>0</v>
      </c>
      <c r="L162" s="34">
        <v>0</v>
      </c>
      <c r="M162" s="34">
        <v>29.8</v>
      </c>
      <c r="N162" s="34">
        <v>29.2</v>
      </c>
      <c r="O162" s="34">
        <v>6</v>
      </c>
      <c r="P162" s="34">
        <v>29.8</v>
      </c>
      <c r="Q162" s="34">
        <v>29.2</v>
      </c>
      <c r="R162" s="34">
        <v>6</v>
      </c>
      <c r="S162" s="35">
        <v>1.448</v>
      </c>
      <c r="T162" s="35">
        <v>1.63</v>
      </c>
      <c r="U162" s="36">
        <v>6</v>
      </c>
      <c r="V162" s="35">
        <v>9.78</v>
      </c>
      <c r="W162" s="35">
        <v>10.37</v>
      </c>
      <c r="X162" s="34">
        <v>39</v>
      </c>
      <c r="Y162" s="34">
        <v>32</v>
      </c>
      <c r="Z162" s="34">
        <v>31.5</v>
      </c>
      <c r="AA162" s="35">
        <v>0.039</v>
      </c>
      <c r="AB162" s="1" t="s">
        <v>190</v>
      </c>
      <c r="AC162" s="100"/>
      <c r="AD162" s="38">
        <v>5.7</v>
      </c>
      <c r="AE162" s="24" t="s">
        <v>1675</v>
      </c>
      <c r="AF162" s="17" t="s">
        <v>1368</v>
      </c>
      <c r="AG162" s="26"/>
      <c r="AH162" s="27">
        <f t="shared" si="6"/>
        <v>0</v>
      </c>
      <c r="AI162" s="29">
        <f t="shared" si="7"/>
        <v>0</v>
      </c>
      <c r="AJ162" s="28">
        <f t="shared" si="8"/>
        <v>0</v>
      </c>
      <c r="AK162" s="8">
        <v>4092</v>
      </c>
      <c r="AL162" s="8">
        <v>8622</v>
      </c>
      <c r="AM162" s="8">
        <v>10014</v>
      </c>
    </row>
    <row r="163" spans="1:39" ht="12">
      <c r="A163" s="11">
        <v>43024</v>
      </c>
      <c r="B163" s="13" t="s">
        <v>327</v>
      </c>
      <c r="C163" s="14" t="s">
        <v>2352</v>
      </c>
      <c r="D163" s="2" t="s">
        <v>11</v>
      </c>
      <c r="E163" s="13" t="s">
        <v>328</v>
      </c>
      <c r="F163" s="34">
        <v>188</v>
      </c>
      <c r="G163" s="34">
        <v>71</v>
      </c>
      <c r="H163" s="34">
        <v>175</v>
      </c>
      <c r="I163" s="34">
        <v>63</v>
      </c>
      <c r="J163" s="34">
        <v>26</v>
      </c>
      <c r="K163" s="34">
        <v>0</v>
      </c>
      <c r="L163" s="34">
        <v>0</v>
      </c>
      <c r="M163" s="34">
        <v>24</v>
      </c>
      <c r="N163" s="34">
        <v>23</v>
      </c>
      <c r="O163" s="34">
        <v>6</v>
      </c>
      <c r="P163" s="34">
        <v>24</v>
      </c>
      <c r="Q163" s="34">
        <v>23</v>
      </c>
      <c r="R163" s="34">
        <v>6</v>
      </c>
      <c r="S163" s="35">
        <v>1.091</v>
      </c>
      <c r="T163" s="35">
        <v>1.205</v>
      </c>
      <c r="U163" s="36">
        <v>6</v>
      </c>
      <c r="V163" s="35">
        <v>7.23</v>
      </c>
      <c r="W163" s="35">
        <v>7.67</v>
      </c>
      <c r="X163" s="34">
        <v>39</v>
      </c>
      <c r="Y163" s="34">
        <v>26</v>
      </c>
      <c r="Z163" s="34">
        <v>25</v>
      </c>
      <c r="AA163" s="35">
        <v>0.025</v>
      </c>
      <c r="AB163" s="1" t="s">
        <v>190</v>
      </c>
      <c r="AC163" s="100"/>
      <c r="AD163" s="38">
        <v>3.25</v>
      </c>
      <c r="AE163" s="24" t="s">
        <v>1673</v>
      </c>
      <c r="AF163" s="17" t="s">
        <v>1368</v>
      </c>
      <c r="AG163" s="26"/>
      <c r="AH163" s="27">
        <f t="shared" si="6"/>
        <v>0</v>
      </c>
      <c r="AI163" s="29">
        <f t="shared" si="7"/>
        <v>0</v>
      </c>
      <c r="AJ163" s="28">
        <f t="shared" si="8"/>
        <v>0</v>
      </c>
      <c r="AK163" s="8">
        <v>6342</v>
      </c>
      <c r="AL163" s="8">
        <v>13374</v>
      </c>
      <c r="AM163" s="8">
        <v>15528</v>
      </c>
    </row>
    <row r="164" spans="1:39" ht="12">
      <c r="A164" s="11">
        <v>43028</v>
      </c>
      <c r="B164" s="13" t="s">
        <v>321</v>
      </c>
      <c r="C164" s="14" t="s">
        <v>2353</v>
      </c>
      <c r="D164" s="2" t="s">
        <v>11</v>
      </c>
      <c r="E164" s="13" t="s">
        <v>329</v>
      </c>
      <c r="F164" s="34">
        <v>157</v>
      </c>
      <c r="G164" s="34">
        <v>89</v>
      </c>
      <c r="H164" s="34">
        <v>150</v>
      </c>
      <c r="I164" s="34">
        <v>76</v>
      </c>
      <c r="J164" s="34">
        <v>57</v>
      </c>
      <c r="K164" s="34">
        <v>0</v>
      </c>
      <c r="L164" s="34">
        <v>0</v>
      </c>
      <c r="M164" s="34">
        <v>24</v>
      </c>
      <c r="N164" s="34">
        <v>23</v>
      </c>
      <c r="O164" s="34">
        <v>7</v>
      </c>
      <c r="P164" s="34">
        <v>24</v>
      </c>
      <c r="Q164" s="34">
        <v>23</v>
      </c>
      <c r="R164" s="34">
        <v>7</v>
      </c>
      <c r="S164" s="35">
        <v>1.112</v>
      </c>
      <c r="T164" s="35">
        <v>1.237</v>
      </c>
      <c r="U164" s="36">
        <v>8</v>
      </c>
      <c r="V164" s="35">
        <v>9.9</v>
      </c>
      <c r="W164" s="35">
        <v>10.48</v>
      </c>
      <c r="X164" s="34">
        <v>48</v>
      </c>
      <c r="Y164" s="34">
        <v>26</v>
      </c>
      <c r="Z164" s="34">
        <v>30</v>
      </c>
      <c r="AA164" s="35">
        <v>0.037</v>
      </c>
      <c r="AB164" s="1" t="s">
        <v>190</v>
      </c>
      <c r="AC164" s="100"/>
      <c r="AD164" s="38">
        <v>3.76</v>
      </c>
      <c r="AE164" s="24" t="s">
        <v>1676</v>
      </c>
      <c r="AF164" s="17" t="s">
        <v>1365</v>
      </c>
      <c r="AG164" s="26"/>
      <c r="AH164" s="27">
        <f t="shared" si="6"/>
        <v>0</v>
      </c>
      <c r="AI164" s="29">
        <f t="shared" si="7"/>
        <v>0</v>
      </c>
      <c r="AJ164" s="28">
        <f t="shared" si="8"/>
        <v>0</v>
      </c>
      <c r="AK164" s="8">
        <v>5728</v>
      </c>
      <c r="AL164" s="8">
        <v>12072</v>
      </c>
      <c r="AM164" s="8">
        <v>14016</v>
      </c>
    </row>
    <row r="165" spans="1:39" ht="12">
      <c r="A165" s="11">
        <v>43040</v>
      </c>
      <c r="B165" s="13" t="s">
        <v>330</v>
      </c>
      <c r="C165" s="14" t="s">
        <v>2349</v>
      </c>
      <c r="D165" s="2" t="s">
        <v>11</v>
      </c>
      <c r="E165" s="13" t="s">
        <v>331</v>
      </c>
      <c r="F165" s="34">
        <v>188</v>
      </c>
      <c r="G165" s="34">
        <v>71</v>
      </c>
      <c r="H165" s="34">
        <v>177</v>
      </c>
      <c r="I165" s="34">
        <v>63</v>
      </c>
      <c r="J165" s="34">
        <v>16</v>
      </c>
      <c r="K165" s="34">
        <v>25.4</v>
      </c>
      <c r="L165" s="34">
        <v>26.6</v>
      </c>
      <c r="M165" s="34">
        <v>0</v>
      </c>
      <c r="N165" s="34">
        <v>0</v>
      </c>
      <c r="O165" s="34">
        <v>0</v>
      </c>
      <c r="P165" s="34">
        <v>25</v>
      </c>
      <c r="Q165" s="34">
        <v>31</v>
      </c>
      <c r="R165" s="34">
        <v>3</v>
      </c>
      <c r="S165" s="35">
        <v>0.913</v>
      </c>
      <c r="T165" s="35">
        <v>0.946</v>
      </c>
      <c r="U165" s="36">
        <v>12</v>
      </c>
      <c r="V165" s="35">
        <v>11.35</v>
      </c>
      <c r="W165" s="35">
        <v>11.91</v>
      </c>
      <c r="X165" s="34">
        <v>39</v>
      </c>
      <c r="Y165" s="34">
        <v>27</v>
      </c>
      <c r="Z165" s="34">
        <v>29</v>
      </c>
      <c r="AA165" s="35">
        <v>0.031</v>
      </c>
      <c r="AB165" s="1" t="s">
        <v>12</v>
      </c>
      <c r="AC165" s="100"/>
      <c r="AD165" s="38">
        <v>2.59</v>
      </c>
      <c r="AE165" s="24" t="s">
        <v>1673</v>
      </c>
      <c r="AF165" s="17" t="s">
        <v>1370</v>
      </c>
      <c r="AG165" s="26"/>
      <c r="AH165" s="27">
        <f t="shared" si="6"/>
        <v>0</v>
      </c>
      <c r="AI165" s="29">
        <f t="shared" si="7"/>
        <v>0</v>
      </c>
      <c r="AJ165" s="28">
        <f t="shared" si="8"/>
        <v>0</v>
      </c>
      <c r="AK165" s="8">
        <v>10536</v>
      </c>
      <c r="AL165" s="8">
        <v>22200</v>
      </c>
      <c r="AM165" s="8">
        <v>25776</v>
      </c>
    </row>
    <row r="166" spans="1:39" ht="12">
      <c r="A166" s="11">
        <v>43045</v>
      </c>
      <c r="B166" s="13" t="s">
        <v>332</v>
      </c>
      <c r="C166" s="14" t="s">
        <v>2354</v>
      </c>
      <c r="D166" s="2" t="s">
        <v>11</v>
      </c>
      <c r="E166" s="13" t="s">
        <v>333</v>
      </c>
      <c r="F166" s="34">
        <v>216</v>
      </c>
      <c r="G166" s="34">
        <v>178</v>
      </c>
      <c r="H166" s="34">
        <v>206</v>
      </c>
      <c r="I166" s="34">
        <v>174</v>
      </c>
      <c r="J166" s="34">
        <v>22</v>
      </c>
      <c r="K166" s="34">
        <v>0</v>
      </c>
      <c r="L166" s="34">
        <v>0</v>
      </c>
      <c r="M166" s="34">
        <v>35</v>
      </c>
      <c r="N166" s="34">
        <v>33</v>
      </c>
      <c r="O166" s="34">
        <v>9.5</v>
      </c>
      <c r="P166" s="34">
        <v>35</v>
      </c>
      <c r="Q166" s="34">
        <v>33</v>
      </c>
      <c r="R166" s="34">
        <v>9.5</v>
      </c>
      <c r="S166" s="35">
        <v>3.267</v>
      </c>
      <c r="T166" s="35">
        <v>3.541</v>
      </c>
      <c r="U166" s="36">
        <v>4</v>
      </c>
      <c r="V166" s="35">
        <v>14.16</v>
      </c>
      <c r="W166" s="35">
        <v>14.89</v>
      </c>
      <c r="X166" s="34">
        <v>40</v>
      </c>
      <c r="Y166" s="34">
        <v>37</v>
      </c>
      <c r="Z166" s="34">
        <v>35</v>
      </c>
      <c r="AA166" s="35">
        <v>0.052</v>
      </c>
      <c r="AB166" s="1" t="s">
        <v>190</v>
      </c>
      <c r="AC166" s="100"/>
      <c r="AD166" s="38">
        <v>12.35</v>
      </c>
      <c r="AE166" s="24" t="s">
        <v>1677</v>
      </c>
      <c r="AF166" s="17" t="s">
        <v>1368</v>
      </c>
      <c r="AG166" s="26"/>
      <c r="AH166" s="27">
        <f t="shared" si="6"/>
        <v>0</v>
      </c>
      <c r="AI166" s="29">
        <f t="shared" si="7"/>
        <v>0</v>
      </c>
      <c r="AJ166" s="28">
        <f t="shared" si="8"/>
        <v>0</v>
      </c>
      <c r="AK166" s="8">
        <v>2068</v>
      </c>
      <c r="AL166" s="8">
        <v>4364</v>
      </c>
      <c r="AM166" s="8">
        <v>5064</v>
      </c>
    </row>
    <row r="167" spans="1:39" ht="12">
      <c r="A167" s="11">
        <v>43055</v>
      </c>
      <c r="B167" s="13" t="s">
        <v>334</v>
      </c>
      <c r="C167" s="14" t="s">
        <v>2355</v>
      </c>
      <c r="D167" s="2" t="s">
        <v>11</v>
      </c>
      <c r="E167" s="13" t="s">
        <v>335</v>
      </c>
      <c r="F167" s="34">
        <v>193</v>
      </c>
      <c r="G167" s="34">
        <v>142</v>
      </c>
      <c r="H167" s="34">
        <v>173</v>
      </c>
      <c r="I167" s="34">
        <v>133</v>
      </c>
      <c r="J167" s="34">
        <v>22</v>
      </c>
      <c r="K167" s="34">
        <v>0</v>
      </c>
      <c r="L167" s="34">
        <v>0</v>
      </c>
      <c r="M167" s="34">
        <v>29.8</v>
      </c>
      <c r="N167" s="34">
        <v>29.2</v>
      </c>
      <c r="O167" s="34">
        <v>10</v>
      </c>
      <c r="P167" s="34">
        <v>29.8</v>
      </c>
      <c r="Q167" s="34">
        <v>29.2</v>
      </c>
      <c r="R167" s="34">
        <v>10</v>
      </c>
      <c r="S167" s="35">
        <v>2.424</v>
      </c>
      <c r="T167" s="35">
        <v>2.664</v>
      </c>
      <c r="U167" s="36">
        <v>4</v>
      </c>
      <c r="V167" s="35">
        <v>10.66</v>
      </c>
      <c r="W167" s="35">
        <v>11.28</v>
      </c>
      <c r="X167" s="34">
        <v>42</v>
      </c>
      <c r="Y167" s="34">
        <v>32</v>
      </c>
      <c r="Z167" s="34">
        <v>31.5</v>
      </c>
      <c r="AA167" s="35">
        <v>0.042</v>
      </c>
      <c r="AB167" s="1" t="s">
        <v>190</v>
      </c>
      <c r="AC167" s="100" t="s">
        <v>211</v>
      </c>
      <c r="AD167" s="38">
        <v>7.93</v>
      </c>
      <c r="AE167" s="24" t="s">
        <v>1678</v>
      </c>
      <c r="AF167" s="17" t="s">
        <v>1368</v>
      </c>
      <c r="AG167" s="26"/>
      <c r="AH167" s="27">
        <f t="shared" si="6"/>
        <v>0</v>
      </c>
      <c r="AI167" s="29">
        <f t="shared" si="7"/>
        <v>0</v>
      </c>
      <c r="AJ167" s="28">
        <f t="shared" si="8"/>
        <v>0</v>
      </c>
      <c r="AK167" s="8">
        <v>2532</v>
      </c>
      <c r="AL167" s="8">
        <v>5340</v>
      </c>
      <c r="AM167" s="8">
        <v>6200</v>
      </c>
    </row>
    <row r="168" spans="1:39" ht="12">
      <c r="A168" s="11">
        <v>43093</v>
      </c>
      <c r="B168" s="13" t="s">
        <v>319</v>
      </c>
      <c r="C168" s="14" t="s">
        <v>2356</v>
      </c>
      <c r="D168" s="2" t="s">
        <v>11</v>
      </c>
      <c r="E168" s="13" t="s">
        <v>336</v>
      </c>
      <c r="F168" s="34">
        <v>119</v>
      </c>
      <c r="G168" s="34">
        <v>119</v>
      </c>
      <c r="H168" s="34">
        <v>108</v>
      </c>
      <c r="I168" s="34">
        <v>107</v>
      </c>
      <c r="J168" s="34">
        <v>53</v>
      </c>
      <c r="K168" s="34">
        <v>0</v>
      </c>
      <c r="L168" s="34">
        <v>0</v>
      </c>
      <c r="M168" s="34">
        <v>24</v>
      </c>
      <c r="N168" s="34">
        <v>23</v>
      </c>
      <c r="O168" s="34">
        <v>4</v>
      </c>
      <c r="P168" s="34">
        <v>24</v>
      </c>
      <c r="Q168" s="34">
        <v>23</v>
      </c>
      <c r="R168" s="34">
        <v>4</v>
      </c>
      <c r="S168" s="35">
        <v>0.689</v>
      </c>
      <c r="T168" s="35">
        <v>0.784</v>
      </c>
      <c r="U168" s="36">
        <v>12</v>
      </c>
      <c r="V168" s="35">
        <v>9.41</v>
      </c>
      <c r="W168" s="35">
        <v>9.94</v>
      </c>
      <c r="X168" s="34">
        <v>48</v>
      </c>
      <c r="Y168" s="34">
        <v>26</v>
      </c>
      <c r="Z168" s="34">
        <v>27</v>
      </c>
      <c r="AA168" s="35">
        <v>0.034</v>
      </c>
      <c r="AB168" s="1" t="s">
        <v>190</v>
      </c>
      <c r="AC168" s="100"/>
      <c r="AD168" s="38">
        <v>2.95</v>
      </c>
      <c r="AE168" s="24" t="s">
        <v>1679</v>
      </c>
      <c r="AF168" s="17" t="s">
        <v>1368</v>
      </c>
      <c r="AG168" s="26"/>
      <c r="AH168" s="27">
        <f t="shared" si="6"/>
        <v>0</v>
      </c>
      <c r="AI168" s="29">
        <f t="shared" si="7"/>
        <v>0</v>
      </c>
      <c r="AJ168" s="28">
        <f t="shared" si="8"/>
        <v>0</v>
      </c>
      <c r="AK168" s="8">
        <v>9540</v>
      </c>
      <c r="AL168" s="8">
        <v>20124</v>
      </c>
      <c r="AM168" s="8">
        <v>23364</v>
      </c>
    </row>
    <row r="169" spans="1:39" ht="12">
      <c r="A169" s="11">
        <v>43097</v>
      </c>
      <c r="B169" s="13" t="s">
        <v>319</v>
      </c>
      <c r="C169" s="14" t="s">
        <v>2357</v>
      </c>
      <c r="D169" s="2" t="s">
        <v>11</v>
      </c>
      <c r="E169" s="13" t="s">
        <v>337</v>
      </c>
      <c r="F169" s="34">
        <v>102</v>
      </c>
      <c r="G169" s="34">
        <v>94</v>
      </c>
      <c r="H169" s="34">
        <v>84</v>
      </c>
      <c r="I169" s="34">
        <v>84</v>
      </c>
      <c r="J169" s="34">
        <v>23</v>
      </c>
      <c r="K169" s="34">
        <v>0</v>
      </c>
      <c r="L169" s="34">
        <v>0</v>
      </c>
      <c r="M169" s="34">
        <v>24</v>
      </c>
      <c r="N169" s="34">
        <v>23</v>
      </c>
      <c r="O169" s="34">
        <v>6.5</v>
      </c>
      <c r="P169" s="34">
        <v>24</v>
      </c>
      <c r="Q169" s="34">
        <v>23</v>
      </c>
      <c r="R169" s="34">
        <v>6.5</v>
      </c>
      <c r="S169" s="35">
        <v>0.577</v>
      </c>
      <c r="T169" s="35">
        <v>0.697</v>
      </c>
      <c r="U169" s="36">
        <v>12</v>
      </c>
      <c r="V169" s="35">
        <v>8.36</v>
      </c>
      <c r="W169" s="35">
        <v>9.18</v>
      </c>
      <c r="X169" s="34">
        <v>48</v>
      </c>
      <c r="Y169" s="34">
        <v>26</v>
      </c>
      <c r="Z169" s="34">
        <v>42</v>
      </c>
      <c r="AA169" s="35">
        <v>0.052</v>
      </c>
      <c r="AB169" s="1" t="s">
        <v>190</v>
      </c>
      <c r="AC169" s="100"/>
      <c r="AD169" s="38">
        <v>2.87</v>
      </c>
      <c r="AE169" s="24" t="s">
        <v>1680</v>
      </c>
      <c r="AF169" s="17" t="s">
        <v>1370</v>
      </c>
      <c r="AG169" s="26"/>
      <c r="AH169" s="27">
        <f t="shared" si="6"/>
        <v>0</v>
      </c>
      <c r="AI169" s="29">
        <f t="shared" si="7"/>
        <v>0</v>
      </c>
      <c r="AJ169" s="28">
        <f t="shared" si="8"/>
        <v>0</v>
      </c>
      <c r="AK169" s="8">
        <v>6132</v>
      </c>
      <c r="AL169" s="8">
        <v>12936</v>
      </c>
      <c r="AM169" s="8">
        <v>15024</v>
      </c>
    </row>
    <row r="170" spans="1:39" ht="12">
      <c r="A170" s="11">
        <v>43103</v>
      </c>
      <c r="B170" s="13" t="s">
        <v>338</v>
      </c>
      <c r="C170" s="14" t="s">
        <v>2358</v>
      </c>
      <c r="D170" s="2" t="s">
        <v>11</v>
      </c>
      <c r="E170" s="13" t="s">
        <v>339</v>
      </c>
      <c r="F170" s="34">
        <v>160</v>
      </c>
      <c r="G170" s="34">
        <v>84</v>
      </c>
      <c r="H170" s="34">
        <v>153</v>
      </c>
      <c r="I170" s="34">
        <v>74</v>
      </c>
      <c r="J170" s="34">
        <v>28</v>
      </c>
      <c r="K170" s="34">
        <v>0</v>
      </c>
      <c r="L170" s="34">
        <v>0</v>
      </c>
      <c r="M170" s="34">
        <v>24</v>
      </c>
      <c r="N170" s="34">
        <v>23</v>
      </c>
      <c r="O170" s="34">
        <v>5</v>
      </c>
      <c r="P170" s="34">
        <v>24</v>
      </c>
      <c r="Q170" s="34">
        <v>23</v>
      </c>
      <c r="R170" s="34">
        <v>5</v>
      </c>
      <c r="S170" s="35">
        <v>0.55</v>
      </c>
      <c r="T170" s="35">
        <v>0.655</v>
      </c>
      <c r="U170" s="36">
        <v>6</v>
      </c>
      <c r="V170" s="35">
        <v>3.93</v>
      </c>
      <c r="W170" s="35">
        <v>4.33</v>
      </c>
      <c r="X170" s="34">
        <v>33</v>
      </c>
      <c r="Y170" s="34">
        <v>26</v>
      </c>
      <c r="Z170" s="34">
        <v>25</v>
      </c>
      <c r="AA170" s="35">
        <v>0.021</v>
      </c>
      <c r="AB170" s="1" t="s">
        <v>190</v>
      </c>
      <c r="AC170" s="100"/>
      <c r="AD170" s="38">
        <v>3.53</v>
      </c>
      <c r="AE170" s="24" t="s">
        <v>1681</v>
      </c>
      <c r="AF170" s="17" t="s">
        <v>1370</v>
      </c>
      <c r="AG170" s="26"/>
      <c r="AH170" s="27">
        <f t="shared" si="6"/>
        <v>0</v>
      </c>
      <c r="AI170" s="29">
        <f t="shared" si="7"/>
        <v>0</v>
      </c>
      <c r="AJ170" s="28">
        <f t="shared" si="8"/>
        <v>0</v>
      </c>
      <c r="AK170" s="8">
        <v>7494</v>
      </c>
      <c r="AL170" s="8">
        <v>15804</v>
      </c>
      <c r="AM170" s="8">
        <v>18348</v>
      </c>
    </row>
    <row r="171" spans="1:39" ht="12">
      <c r="A171" s="11">
        <v>43105</v>
      </c>
      <c r="B171" s="13" t="s">
        <v>340</v>
      </c>
      <c r="C171" s="14" t="s">
        <v>2359</v>
      </c>
      <c r="D171" s="2" t="s">
        <v>11</v>
      </c>
      <c r="E171" s="13" t="s">
        <v>341</v>
      </c>
      <c r="F171" s="34">
        <v>389</v>
      </c>
      <c r="G171" s="34">
        <v>274</v>
      </c>
      <c r="H171" s="34">
        <v>373</v>
      </c>
      <c r="I171" s="34">
        <v>264</v>
      </c>
      <c r="J171" s="34">
        <v>73</v>
      </c>
      <c r="K171" s="34">
        <v>0</v>
      </c>
      <c r="L171" s="34">
        <v>0</v>
      </c>
      <c r="M171" s="34">
        <v>60</v>
      </c>
      <c r="N171" s="34">
        <v>42.5</v>
      </c>
      <c r="O171" s="34">
        <v>30</v>
      </c>
      <c r="P171" s="34">
        <v>60</v>
      </c>
      <c r="Q171" s="34">
        <v>42.5</v>
      </c>
      <c r="R171" s="34">
        <v>30</v>
      </c>
      <c r="S171" s="35">
        <v>23.3</v>
      </c>
      <c r="T171" s="35">
        <v>24.983</v>
      </c>
      <c r="U171" s="36">
        <v>1</v>
      </c>
      <c r="V171" s="35">
        <v>24.98</v>
      </c>
      <c r="W171" s="35">
        <v>25.77</v>
      </c>
      <c r="X171" s="34">
        <v>61.5</v>
      </c>
      <c r="Y171" s="34">
        <v>44.5</v>
      </c>
      <c r="Z171" s="34">
        <v>31.5</v>
      </c>
      <c r="AA171" s="35">
        <v>0.086</v>
      </c>
      <c r="AB171" s="1" t="s">
        <v>190</v>
      </c>
      <c r="AC171" s="100"/>
      <c r="AD171" s="38">
        <v>97.47</v>
      </c>
      <c r="AE171" s="24" t="s">
        <v>1683</v>
      </c>
      <c r="AF171" s="17" t="s">
        <v>1372</v>
      </c>
      <c r="AG171" s="26"/>
      <c r="AH171" s="27">
        <f t="shared" si="6"/>
        <v>0</v>
      </c>
      <c r="AI171" s="29">
        <f t="shared" si="7"/>
        <v>0</v>
      </c>
      <c r="AJ171" s="28">
        <f t="shared" si="8"/>
        <v>0</v>
      </c>
      <c r="AK171" s="8">
        <v>311</v>
      </c>
      <c r="AL171" s="8">
        <v>655</v>
      </c>
      <c r="AM171" s="8">
        <v>761</v>
      </c>
    </row>
    <row r="172" spans="1:39" ht="12">
      <c r="A172" s="11">
        <v>43107</v>
      </c>
      <c r="B172" s="13" t="s">
        <v>342</v>
      </c>
      <c r="C172" s="14" t="s">
        <v>2360</v>
      </c>
      <c r="D172" s="2" t="s">
        <v>11</v>
      </c>
      <c r="E172" s="13" t="s">
        <v>343</v>
      </c>
      <c r="F172" s="34">
        <v>177</v>
      </c>
      <c r="G172" s="34">
        <v>94</v>
      </c>
      <c r="H172" s="34">
        <v>167</v>
      </c>
      <c r="I172" s="34">
        <v>84</v>
      </c>
      <c r="J172" s="34">
        <v>45</v>
      </c>
      <c r="K172" s="34">
        <v>0</v>
      </c>
      <c r="L172" s="34">
        <v>0</v>
      </c>
      <c r="M172" s="34">
        <v>35</v>
      </c>
      <c r="N172" s="34">
        <v>33</v>
      </c>
      <c r="O172" s="34">
        <v>7.5</v>
      </c>
      <c r="P172" s="34">
        <v>35</v>
      </c>
      <c r="Q172" s="34">
        <v>33</v>
      </c>
      <c r="R172" s="34">
        <v>7.5</v>
      </c>
      <c r="S172" s="35">
        <v>2.107</v>
      </c>
      <c r="T172" s="35">
        <v>2.357</v>
      </c>
      <c r="U172" s="36">
        <v>4</v>
      </c>
      <c r="V172" s="35">
        <v>9.43</v>
      </c>
      <c r="W172" s="35">
        <v>10.05</v>
      </c>
      <c r="X172" s="34">
        <v>35</v>
      </c>
      <c r="Y172" s="34">
        <v>37</v>
      </c>
      <c r="Z172" s="34">
        <v>32</v>
      </c>
      <c r="AA172" s="35">
        <v>0.041</v>
      </c>
      <c r="AB172" s="1" t="s">
        <v>190</v>
      </c>
      <c r="AC172" s="100"/>
      <c r="AD172" s="38">
        <v>7.28</v>
      </c>
      <c r="AE172" s="24" t="s">
        <v>1682</v>
      </c>
      <c r="AF172" s="17" t="s">
        <v>1368</v>
      </c>
      <c r="AG172" s="26"/>
      <c r="AH172" s="27">
        <f t="shared" si="6"/>
        <v>0</v>
      </c>
      <c r="AI172" s="29">
        <f t="shared" si="7"/>
        <v>0</v>
      </c>
      <c r="AJ172" s="28">
        <f t="shared" si="8"/>
        <v>0</v>
      </c>
      <c r="AK172" s="8">
        <v>2588</v>
      </c>
      <c r="AL172" s="8">
        <v>5452</v>
      </c>
      <c r="AM172" s="8">
        <v>6332</v>
      </c>
    </row>
    <row r="173" spans="1:39" ht="12">
      <c r="A173" s="11">
        <v>43108</v>
      </c>
      <c r="B173" s="13" t="s">
        <v>270</v>
      </c>
      <c r="C173" s="14" t="s">
        <v>2361</v>
      </c>
      <c r="D173" s="2" t="s">
        <v>11</v>
      </c>
      <c r="E173" s="13" t="s">
        <v>344</v>
      </c>
      <c r="F173" s="34">
        <v>119</v>
      </c>
      <c r="G173" s="34">
        <v>119</v>
      </c>
      <c r="H173" s="34">
        <v>106</v>
      </c>
      <c r="I173" s="34">
        <v>106</v>
      </c>
      <c r="J173" s="34">
        <v>45</v>
      </c>
      <c r="K173" s="34">
        <v>0</v>
      </c>
      <c r="L173" s="34">
        <v>0</v>
      </c>
      <c r="M173" s="34">
        <v>29.8</v>
      </c>
      <c r="N173" s="34">
        <v>29.2</v>
      </c>
      <c r="O173" s="34">
        <v>8</v>
      </c>
      <c r="P173" s="34">
        <v>29.8</v>
      </c>
      <c r="Q173" s="34">
        <v>29.2</v>
      </c>
      <c r="R173" s="34">
        <v>8</v>
      </c>
      <c r="S173" s="35">
        <v>1.217</v>
      </c>
      <c r="T173" s="35">
        <v>1.459</v>
      </c>
      <c r="U173" s="36">
        <v>6</v>
      </c>
      <c r="V173" s="35">
        <v>8.76</v>
      </c>
      <c r="W173" s="35">
        <v>9.45</v>
      </c>
      <c r="X173" s="34">
        <v>51</v>
      </c>
      <c r="Y173" s="34">
        <v>32</v>
      </c>
      <c r="Z173" s="34">
        <v>31.5</v>
      </c>
      <c r="AA173" s="35">
        <v>0.051</v>
      </c>
      <c r="AB173" s="1" t="s">
        <v>190</v>
      </c>
      <c r="AC173" s="100"/>
      <c r="AD173" s="38">
        <v>6.02</v>
      </c>
      <c r="AE173" s="24" t="s">
        <v>1679</v>
      </c>
      <c r="AF173" s="17" t="s">
        <v>1368</v>
      </c>
      <c r="AG173" s="26"/>
      <c r="AH173" s="27">
        <f t="shared" si="6"/>
        <v>0</v>
      </c>
      <c r="AI173" s="29">
        <f t="shared" si="7"/>
        <v>0</v>
      </c>
      <c r="AJ173" s="28">
        <f t="shared" si="8"/>
        <v>0</v>
      </c>
      <c r="AK173" s="8">
        <v>3126</v>
      </c>
      <c r="AL173" s="8">
        <v>6594</v>
      </c>
      <c r="AM173" s="8">
        <v>7656</v>
      </c>
    </row>
    <row r="174" spans="1:39" ht="12">
      <c r="A174" s="11">
        <v>43109</v>
      </c>
      <c r="B174" s="13" t="s">
        <v>342</v>
      </c>
      <c r="C174" s="14" t="s">
        <v>2362</v>
      </c>
      <c r="D174" s="2" t="s">
        <v>11</v>
      </c>
      <c r="E174" s="13" t="s">
        <v>345</v>
      </c>
      <c r="F174" s="34">
        <v>183</v>
      </c>
      <c r="G174" s="34">
        <v>71</v>
      </c>
      <c r="H174" s="34">
        <v>170</v>
      </c>
      <c r="I174" s="34">
        <v>62</v>
      </c>
      <c r="J174" s="34">
        <v>21</v>
      </c>
      <c r="K174" s="34">
        <v>0</v>
      </c>
      <c r="L174" s="34">
        <v>0</v>
      </c>
      <c r="M174" s="34">
        <v>24</v>
      </c>
      <c r="N174" s="34">
        <v>23</v>
      </c>
      <c r="O174" s="34">
        <v>7</v>
      </c>
      <c r="P174" s="34">
        <v>24</v>
      </c>
      <c r="Q174" s="34">
        <v>23</v>
      </c>
      <c r="R174" s="34">
        <v>7</v>
      </c>
      <c r="S174" s="35">
        <v>1.006</v>
      </c>
      <c r="T174" s="35">
        <v>1.132</v>
      </c>
      <c r="U174" s="36">
        <v>8</v>
      </c>
      <c r="V174" s="35">
        <v>9.06</v>
      </c>
      <c r="W174" s="35">
        <v>9.64</v>
      </c>
      <c r="X174" s="34">
        <v>48</v>
      </c>
      <c r="Y174" s="34">
        <v>26</v>
      </c>
      <c r="Z174" s="34">
        <v>30</v>
      </c>
      <c r="AA174" s="35">
        <v>0.037</v>
      </c>
      <c r="AB174" s="1" t="s">
        <v>190</v>
      </c>
      <c r="AC174" s="100"/>
      <c r="AD174" s="38">
        <v>3.41</v>
      </c>
      <c r="AE174" s="24" t="s">
        <v>1674</v>
      </c>
      <c r="AF174" s="17" t="s">
        <v>1368</v>
      </c>
      <c r="AG174" s="26"/>
      <c r="AH174" s="27">
        <f t="shared" si="6"/>
        <v>0</v>
      </c>
      <c r="AI174" s="29">
        <f t="shared" si="7"/>
        <v>0</v>
      </c>
      <c r="AJ174" s="28">
        <f t="shared" si="8"/>
        <v>0</v>
      </c>
      <c r="AK174" s="8">
        <v>5728</v>
      </c>
      <c r="AL174" s="8">
        <v>12072</v>
      </c>
      <c r="AM174" s="8">
        <v>14016</v>
      </c>
    </row>
    <row r="175" spans="1:39" ht="12">
      <c r="A175" s="11">
        <v>43110</v>
      </c>
      <c r="B175" s="13" t="s">
        <v>330</v>
      </c>
      <c r="C175" s="14" t="s">
        <v>2363</v>
      </c>
      <c r="D175" s="2" t="s">
        <v>11</v>
      </c>
      <c r="E175" s="13" t="s">
        <v>346</v>
      </c>
      <c r="F175" s="34">
        <v>185</v>
      </c>
      <c r="G175" s="34">
        <v>74</v>
      </c>
      <c r="H175" s="34">
        <v>175</v>
      </c>
      <c r="I175" s="34">
        <v>67</v>
      </c>
      <c r="J175" s="34">
        <v>18</v>
      </c>
      <c r="K175" s="34">
        <v>25.4</v>
      </c>
      <c r="L175" s="34">
        <v>26.6</v>
      </c>
      <c r="M175" s="34">
        <v>0</v>
      </c>
      <c r="N175" s="34">
        <v>0</v>
      </c>
      <c r="O175" s="34">
        <v>0</v>
      </c>
      <c r="P175" s="34">
        <v>25</v>
      </c>
      <c r="Q175" s="34">
        <v>31</v>
      </c>
      <c r="R175" s="34">
        <v>3</v>
      </c>
      <c r="S175" s="35">
        <v>0.855</v>
      </c>
      <c r="T175" s="35">
        <v>0.9</v>
      </c>
      <c r="U175" s="36">
        <v>12</v>
      </c>
      <c r="V175" s="35">
        <v>10.8</v>
      </c>
      <c r="W175" s="35">
        <v>11.36</v>
      </c>
      <c r="X175" s="34">
        <v>39</v>
      </c>
      <c r="Y175" s="34">
        <v>27</v>
      </c>
      <c r="Z175" s="34">
        <v>29</v>
      </c>
      <c r="AA175" s="35">
        <v>0.031</v>
      </c>
      <c r="AB175" s="1" t="s">
        <v>12</v>
      </c>
      <c r="AC175" s="100" t="s">
        <v>347</v>
      </c>
      <c r="AD175" s="38">
        <v>2.71</v>
      </c>
      <c r="AE175" s="24" t="s">
        <v>1685</v>
      </c>
      <c r="AF175" s="17" t="s">
        <v>1371</v>
      </c>
      <c r="AG175" s="26"/>
      <c r="AH175" s="27">
        <f t="shared" si="6"/>
        <v>0</v>
      </c>
      <c r="AI175" s="29">
        <f t="shared" si="7"/>
        <v>0</v>
      </c>
      <c r="AJ175" s="28">
        <f t="shared" si="8"/>
        <v>0</v>
      </c>
      <c r="AK175" s="8">
        <v>10536</v>
      </c>
      <c r="AL175" s="8">
        <v>22200</v>
      </c>
      <c r="AM175" s="8">
        <v>25776</v>
      </c>
    </row>
    <row r="176" spans="1:39" ht="12">
      <c r="A176" s="11">
        <v>43111</v>
      </c>
      <c r="B176" s="13" t="s">
        <v>348</v>
      </c>
      <c r="C176" s="14" t="s">
        <v>2364</v>
      </c>
      <c r="D176" s="2" t="s">
        <v>11</v>
      </c>
      <c r="E176" s="13" t="s">
        <v>349</v>
      </c>
      <c r="F176" s="34">
        <v>191</v>
      </c>
      <c r="G176" s="34">
        <v>178</v>
      </c>
      <c r="H176" s="34">
        <v>190</v>
      </c>
      <c r="I176" s="34">
        <v>178</v>
      </c>
      <c r="J176" s="34">
        <v>39</v>
      </c>
      <c r="K176" s="34">
        <v>0</v>
      </c>
      <c r="L176" s="34">
        <v>0</v>
      </c>
      <c r="M176" s="34">
        <v>35</v>
      </c>
      <c r="N176" s="34">
        <v>33</v>
      </c>
      <c r="O176" s="34">
        <v>10</v>
      </c>
      <c r="P176" s="34">
        <v>35</v>
      </c>
      <c r="Q176" s="34">
        <v>33</v>
      </c>
      <c r="R176" s="34">
        <v>10</v>
      </c>
      <c r="S176" s="35">
        <v>2.942</v>
      </c>
      <c r="T176" s="35">
        <v>3.233</v>
      </c>
      <c r="U176" s="36">
        <v>4</v>
      </c>
      <c r="V176" s="35">
        <v>12.93</v>
      </c>
      <c r="W176" s="35">
        <v>13.68</v>
      </c>
      <c r="X176" s="34">
        <v>42</v>
      </c>
      <c r="Y176" s="34">
        <v>37</v>
      </c>
      <c r="Z176" s="34">
        <v>35</v>
      </c>
      <c r="AA176" s="35">
        <v>0.054</v>
      </c>
      <c r="AB176" s="1" t="s">
        <v>190</v>
      </c>
      <c r="AC176" s="100"/>
      <c r="AD176" s="38">
        <v>12.55</v>
      </c>
      <c r="AE176" s="24" t="s">
        <v>1686</v>
      </c>
      <c r="AF176" s="17" t="s">
        <v>1368</v>
      </c>
      <c r="AG176" s="26"/>
      <c r="AH176" s="27">
        <f t="shared" si="6"/>
        <v>0</v>
      </c>
      <c r="AI176" s="29">
        <f t="shared" si="7"/>
        <v>0</v>
      </c>
      <c r="AJ176" s="28">
        <f t="shared" si="8"/>
        <v>0</v>
      </c>
      <c r="AK176" s="8">
        <v>1972</v>
      </c>
      <c r="AL176" s="8">
        <v>4156</v>
      </c>
      <c r="AM176" s="8">
        <v>4824</v>
      </c>
    </row>
    <row r="177" spans="1:39" ht="12">
      <c r="A177" s="11">
        <v>43113</v>
      </c>
      <c r="B177" s="13" t="s">
        <v>350</v>
      </c>
      <c r="C177" s="14" t="s">
        <v>2365</v>
      </c>
      <c r="D177" s="2" t="s">
        <v>11</v>
      </c>
      <c r="E177" s="13" t="s">
        <v>351</v>
      </c>
      <c r="F177" s="34">
        <v>251</v>
      </c>
      <c r="G177" s="34">
        <v>132</v>
      </c>
      <c r="H177" s="34">
        <v>240</v>
      </c>
      <c r="I177" s="34">
        <v>122</v>
      </c>
      <c r="J177" s="34">
        <v>50</v>
      </c>
      <c r="K177" s="34">
        <v>0</v>
      </c>
      <c r="L177" s="34">
        <v>0</v>
      </c>
      <c r="M177" s="34">
        <v>40</v>
      </c>
      <c r="N177" s="34">
        <v>39.3</v>
      </c>
      <c r="O177" s="34">
        <v>13.5</v>
      </c>
      <c r="P177" s="34">
        <v>40</v>
      </c>
      <c r="Q177" s="34">
        <v>39.3</v>
      </c>
      <c r="R177" s="34">
        <v>13.5</v>
      </c>
      <c r="S177" s="35">
        <v>4.01</v>
      </c>
      <c r="T177" s="35">
        <v>4.62</v>
      </c>
      <c r="U177" s="36">
        <v>2</v>
      </c>
      <c r="V177" s="35">
        <v>9.24</v>
      </c>
      <c r="W177" s="35">
        <v>9.91</v>
      </c>
      <c r="X177" s="34">
        <v>42</v>
      </c>
      <c r="Y177" s="34">
        <v>41.5</v>
      </c>
      <c r="Z177" s="34">
        <v>29</v>
      </c>
      <c r="AA177" s="35">
        <v>0.051</v>
      </c>
      <c r="AB177" s="1" t="s">
        <v>190</v>
      </c>
      <c r="AC177" s="100" t="s">
        <v>352</v>
      </c>
      <c r="AD177" s="38">
        <v>18.47</v>
      </c>
      <c r="AE177" s="24" t="s">
        <v>1687</v>
      </c>
      <c r="AF177" s="17" t="s">
        <v>1373</v>
      </c>
      <c r="AG177" s="26"/>
      <c r="AH177" s="27">
        <f t="shared" si="6"/>
        <v>0</v>
      </c>
      <c r="AI177" s="29">
        <f t="shared" si="7"/>
        <v>0</v>
      </c>
      <c r="AJ177" s="28">
        <f t="shared" si="8"/>
        <v>0</v>
      </c>
      <c r="AK177" s="8">
        <v>1060</v>
      </c>
      <c r="AL177" s="8">
        <v>2236</v>
      </c>
      <c r="AM177" s="8">
        <v>2596</v>
      </c>
    </row>
    <row r="178" spans="1:39" ht="12">
      <c r="A178" s="11">
        <v>43115</v>
      </c>
      <c r="B178" s="13" t="s">
        <v>353</v>
      </c>
      <c r="C178" s="14" t="s">
        <v>2366</v>
      </c>
      <c r="D178" s="2" t="s">
        <v>11</v>
      </c>
      <c r="E178" s="13" t="s">
        <v>354</v>
      </c>
      <c r="F178" s="34">
        <v>257</v>
      </c>
      <c r="G178" s="34">
        <v>257</v>
      </c>
      <c r="H178" s="34">
        <v>241</v>
      </c>
      <c r="I178" s="34">
        <v>241</v>
      </c>
      <c r="J178" s="34">
        <v>51</v>
      </c>
      <c r="K178" s="34">
        <v>0</v>
      </c>
      <c r="L178" s="34">
        <v>0</v>
      </c>
      <c r="M178" s="34">
        <v>55</v>
      </c>
      <c r="N178" s="34">
        <v>38</v>
      </c>
      <c r="O178" s="34">
        <v>26</v>
      </c>
      <c r="P178" s="34">
        <v>55</v>
      </c>
      <c r="Q178" s="34">
        <v>38</v>
      </c>
      <c r="R178" s="34">
        <v>26</v>
      </c>
      <c r="S178" s="35">
        <v>8.768</v>
      </c>
      <c r="T178" s="35">
        <v>9.988</v>
      </c>
      <c r="U178" s="36">
        <v>1</v>
      </c>
      <c r="V178" s="35">
        <v>9.99</v>
      </c>
      <c r="W178" s="35">
        <v>10.61</v>
      </c>
      <c r="X178" s="34">
        <v>56.5</v>
      </c>
      <c r="Y178" s="34">
        <v>39.5</v>
      </c>
      <c r="Z178" s="34">
        <v>27.5</v>
      </c>
      <c r="AA178" s="35">
        <v>0.061</v>
      </c>
      <c r="AB178" s="1" t="s">
        <v>190</v>
      </c>
      <c r="AC178" s="100"/>
      <c r="AD178" s="38">
        <v>43.99</v>
      </c>
      <c r="AE178" s="24" t="s">
        <v>1688</v>
      </c>
      <c r="AF178" s="17" t="s">
        <v>1368</v>
      </c>
      <c r="AG178" s="26"/>
      <c r="AH178" s="27">
        <f t="shared" si="6"/>
        <v>0</v>
      </c>
      <c r="AI178" s="29">
        <f t="shared" si="7"/>
        <v>0</v>
      </c>
      <c r="AJ178" s="28">
        <f t="shared" si="8"/>
        <v>0</v>
      </c>
      <c r="AK178" s="8">
        <v>437</v>
      </c>
      <c r="AL178" s="8">
        <v>921</v>
      </c>
      <c r="AM178" s="8">
        <v>1069</v>
      </c>
    </row>
    <row r="179" spans="1:39" ht="12">
      <c r="A179" s="11">
        <v>43116</v>
      </c>
      <c r="B179" s="13" t="s">
        <v>350</v>
      </c>
      <c r="C179" s="14" t="s">
        <v>2367</v>
      </c>
      <c r="D179" s="2" t="s">
        <v>11</v>
      </c>
      <c r="E179" s="13" t="s">
        <v>355</v>
      </c>
      <c r="F179" s="34">
        <v>135</v>
      </c>
      <c r="G179" s="34">
        <v>135</v>
      </c>
      <c r="H179" s="34">
        <v>122</v>
      </c>
      <c r="I179" s="34">
        <v>122</v>
      </c>
      <c r="J179" s="34">
        <v>48.5</v>
      </c>
      <c r="K179" s="34">
        <v>0</v>
      </c>
      <c r="L179" s="34">
        <v>0</v>
      </c>
      <c r="M179" s="34">
        <v>35</v>
      </c>
      <c r="N179" s="34">
        <v>33</v>
      </c>
      <c r="O179" s="34">
        <v>9</v>
      </c>
      <c r="P179" s="34">
        <v>35</v>
      </c>
      <c r="Q179" s="34">
        <v>33</v>
      </c>
      <c r="R179" s="34">
        <v>9</v>
      </c>
      <c r="S179" s="35">
        <v>2.086</v>
      </c>
      <c r="T179" s="35">
        <v>2.361</v>
      </c>
      <c r="U179" s="36">
        <v>6</v>
      </c>
      <c r="V179" s="35">
        <v>14.17</v>
      </c>
      <c r="W179" s="35">
        <v>15.05</v>
      </c>
      <c r="X179" s="34">
        <v>57</v>
      </c>
      <c r="Y179" s="34">
        <v>37</v>
      </c>
      <c r="Z179" s="34">
        <v>35</v>
      </c>
      <c r="AA179" s="35">
        <v>0.074</v>
      </c>
      <c r="AB179" s="1" t="s">
        <v>190</v>
      </c>
      <c r="AC179" s="100"/>
      <c r="AD179" s="38">
        <v>8.51</v>
      </c>
      <c r="AE179" s="24" t="s">
        <v>1689</v>
      </c>
      <c r="AF179" s="17" t="s">
        <v>1368</v>
      </c>
      <c r="AG179" s="26"/>
      <c r="AH179" s="27">
        <f t="shared" si="6"/>
        <v>0</v>
      </c>
      <c r="AI179" s="29">
        <f t="shared" si="7"/>
        <v>0</v>
      </c>
      <c r="AJ179" s="28">
        <f t="shared" si="8"/>
        <v>0</v>
      </c>
      <c r="AK179" s="8">
        <v>2304</v>
      </c>
      <c r="AL179" s="8">
        <v>4752</v>
      </c>
      <c r="AM179" s="8">
        <v>5436</v>
      </c>
    </row>
    <row r="180" spans="1:39" ht="12">
      <c r="A180" s="11">
        <v>43117</v>
      </c>
      <c r="B180" s="13" t="s">
        <v>270</v>
      </c>
      <c r="C180" s="14" t="s">
        <v>2368</v>
      </c>
      <c r="D180" s="2" t="s">
        <v>11</v>
      </c>
      <c r="E180" s="13" t="s">
        <v>356</v>
      </c>
      <c r="F180" s="34">
        <v>70</v>
      </c>
      <c r="G180" s="34">
        <v>70</v>
      </c>
      <c r="H180" s="34">
        <v>67</v>
      </c>
      <c r="I180" s="34">
        <v>67</v>
      </c>
      <c r="J180" s="34">
        <v>42</v>
      </c>
      <c r="K180" s="34">
        <v>0</v>
      </c>
      <c r="L180" s="34">
        <v>0</v>
      </c>
      <c r="M180" s="34">
        <v>24</v>
      </c>
      <c r="N180" s="34">
        <v>23</v>
      </c>
      <c r="O180" s="34">
        <v>6</v>
      </c>
      <c r="P180" s="34">
        <v>24</v>
      </c>
      <c r="Q180" s="34">
        <v>23</v>
      </c>
      <c r="R180" s="34">
        <v>6</v>
      </c>
      <c r="S180" s="35">
        <v>0.69</v>
      </c>
      <c r="T180" s="35">
        <v>0.804</v>
      </c>
      <c r="U180" s="36">
        <v>12</v>
      </c>
      <c r="V180" s="35">
        <v>9.65</v>
      </c>
      <c r="W180" s="35">
        <v>10.41</v>
      </c>
      <c r="X180" s="34">
        <v>48</v>
      </c>
      <c r="Y180" s="34">
        <v>26</v>
      </c>
      <c r="Z180" s="34">
        <v>39</v>
      </c>
      <c r="AA180" s="35">
        <v>0.049</v>
      </c>
      <c r="AB180" s="1" t="s">
        <v>190</v>
      </c>
      <c r="AC180" s="100"/>
      <c r="AD180" s="38">
        <v>4.81</v>
      </c>
      <c r="AE180" s="24" t="s">
        <v>1374</v>
      </c>
      <c r="AF180" s="17" t="s">
        <v>1368</v>
      </c>
      <c r="AG180" s="26"/>
      <c r="AH180" s="27">
        <f t="shared" si="6"/>
        <v>0</v>
      </c>
      <c r="AI180" s="29">
        <f t="shared" si="7"/>
        <v>0</v>
      </c>
      <c r="AJ180" s="28">
        <f t="shared" si="8"/>
        <v>0</v>
      </c>
      <c r="AK180" s="8">
        <v>6612</v>
      </c>
      <c r="AL180" s="8">
        <v>13932</v>
      </c>
      <c r="AM180" s="8">
        <v>16176</v>
      </c>
    </row>
    <row r="181" spans="1:39" ht="12">
      <c r="A181" s="11">
        <v>43124</v>
      </c>
      <c r="B181" s="13" t="s">
        <v>327</v>
      </c>
      <c r="C181" s="14" t="s">
        <v>2369</v>
      </c>
      <c r="D181" s="2" t="s">
        <v>11</v>
      </c>
      <c r="E181" s="13" t="s">
        <v>357</v>
      </c>
      <c r="F181" s="34">
        <v>185</v>
      </c>
      <c r="G181" s="34">
        <v>69</v>
      </c>
      <c r="H181" s="34">
        <v>165</v>
      </c>
      <c r="I181" s="34">
        <v>63</v>
      </c>
      <c r="J181" s="34">
        <v>17</v>
      </c>
      <c r="K181" s="34">
        <v>25.4</v>
      </c>
      <c r="L181" s="34">
        <v>26.6</v>
      </c>
      <c r="M181" s="34">
        <v>0</v>
      </c>
      <c r="N181" s="34">
        <v>0</v>
      </c>
      <c r="O181" s="34">
        <v>0</v>
      </c>
      <c r="P181" s="34">
        <v>25</v>
      </c>
      <c r="Q181" s="34">
        <v>32</v>
      </c>
      <c r="R181" s="34">
        <v>3</v>
      </c>
      <c r="S181" s="35">
        <v>0.952</v>
      </c>
      <c r="T181" s="35">
        <v>0.985</v>
      </c>
      <c r="U181" s="36">
        <v>12</v>
      </c>
      <c r="V181" s="35">
        <v>11.82</v>
      </c>
      <c r="W181" s="35">
        <v>12.32</v>
      </c>
      <c r="X181" s="34">
        <v>57</v>
      </c>
      <c r="Y181" s="34">
        <v>27</v>
      </c>
      <c r="Z181" s="34">
        <v>21</v>
      </c>
      <c r="AA181" s="35">
        <v>0.032</v>
      </c>
      <c r="AB181" s="1" t="s">
        <v>12</v>
      </c>
      <c r="AC181" s="100" t="s">
        <v>163</v>
      </c>
      <c r="AD181" s="38">
        <v>2.98</v>
      </c>
      <c r="AE181" s="24" t="s">
        <v>1512</v>
      </c>
      <c r="AF181" s="17" t="s">
        <v>1368</v>
      </c>
      <c r="AG181" s="26"/>
      <c r="AH181" s="27">
        <f t="shared" si="6"/>
        <v>0</v>
      </c>
      <c r="AI181" s="29">
        <f t="shared" si="7"/>
        <v>0</v>
      </c>
      <c r="AJ181" s="28">
        <f t="shared" si="8"/>
        <v>0</v>
      </c>
      <c r="AK181" s="8">
        <v>9948</v>
      </c>
      <c r="AL181" s="8">
        <v>20976</v>
      </c>
      <c r="AM181" s="8">
        <v>24360</v>
      </c>
    </row>
    <row r="182" spans="1:39" ht="12">
      <c r="A182" s="11">
        <v>43130</v>
      </c>
      <c r="B182" s="13" t="s">
        <v>358</v>
      </c>
      <c r="C182" s="14" t="s">
        <v>2370</v>
      </c>
      <c r="D182" s="2" t="s">
        <v>11</v>
      </c>
      <c r="E182" s="13" t="s">
        <v>359</v>
      </c>
      <c r="F182" s="34">
        <v>231</v>
      </c>
      <c r="G182" s="34">
        <v>107</v>
      </c>
      <c r="H182" s="34">
        <v>198</v>
      </c>
      <c r="I182" s="34">
        <v>93</v>
      </c>
      <c r="J182" s="34">
        <v>84</v>
      </c>
      <c r="K182" s="34">
        <v>0</v>
      </c>
      <c r="L182" s="34">
        <v>0</v>
      </c>
      <c r="M182" s="34">
        <v>45</v>
      </c>
      <c r="N182" s="34">
        <v>47.5</v>
      </c>
      <c r="O182" s="34">
        <v>18</v>
      </c>
      <c r="P182" s="34">
        <v>45</v>
      </c>
      <c r="Q182" s="34">
        <v>47.5</v>
      </c>
      <c r="R182" s="34">
        <v>18</v>
      </c>
      <c r="S182" s="35">
        <v>4.871</v>
      </c>
      <c r="T182" s="35">
        <v>5.766</v>
      </c>
      <c r="U182" s="36">
        <v>2</v>
      </c>
      <c r="V182" s="35">
        <v>11.53</v>
      </c>
      <c r="W182" s="35">
        <v>12.53</v>
      </c>
      <c r="X182" s="34">
        <v>47</v>
      </c>
      <c r="Y182" s="34">
        <v>49.5</v>
      </c>
      <c r="Z182" s="34">
        <v>38</v>
      </c>
      <c r="AA182" s="35">
        <v>0.088</v>
      </c>
      <c r="AB182" s="1" t="s">
        <v>190</v>
      </c>
      <c r="AC182" s="100" t="s">
        <v>163</v>
      </c>
      <c r="AD182" s="38">
        <v>21.86</v>
      </c>
      <c r="AE182" s="24" t="s">
        <v>1514</v>
      </c>
      <c r="AF182" s="17" t="s">
        <v>1513</v>
      </c>
      <c r="AG182" s="26"/>
      <c r="AH182" s="27">
        <f t="shared" si="6"/>
        <v>0</v>
      </c>
      <c r="AI182" s="29">
        <f t="shared" si="7"/>
        <v>0</v>
      </c>
      <c r="AJ182" s="28">
        <f t="shared" si="8"/>
        <v>0</v>
      </c>
      <c r="AK182" s="8">
        <v>612</v>
      </c>
      <c r="AL182" s="8">
        <v>1284</v>
      </c>
      <c r="AM182" s="8">
        <v>1480</v>
      </c>
    </row>
    <row r="183" spans="1:39" ht="12">
      <c r="A183" s="11">
        <v>43132</v>
      </c>
      <c r="B183" s="13" t="s">
        <v>358</v>
      </c>
      <c r="C183" s="14" t="s">
        <v>2371</v>
      </c>
      <c r="D183" s="2" t="s">
        <v>11</v>
      </c>
      <c r="E183" s="13" t="s">
        <v>360</v>
      </c>
      <c r="F183" s="34">
        <v>198</v>
      </c>
      <c r="G183" s="34">
        <v>104</v>
      </c>
      <c r="H183" s="34">
        <v>190</v>
      </c>
      <c r="I183" s="34">
        <v>95</v>
      </c>
      <c r="J183" s="34">
        <v>49</v>
      </c>
      <c r="K183" s="34">
        <v>0</v>
      </c>
      <c r="L183" s="34">
        <v>0</v>
      </c>
      <c r="M183" s="34">
        <v>55</v>
      </c>
      <c r="N183" s="34">
        <v>38</v>
      </c>
      <c r="O183" s="34">
        <v>26</v>
      </c>
      <c r="P183" s="34">
        <v>55</v>
      </c>
      <c r="Q183" s="34">
        <v>38</v>
      </c>
      <c r="R183" s="34">
        <v>26</v>
      </c>
      <c r="S183" s="35">
        <v>7.472</v>
      </c>
      <c r="T183" s="35">
        <v>8.785</v>
      </c>
      <c r="U183" s="36">
        <v>1</v>
      </c>
      <c r="V183" s="35">
        <v>8.79</v>
      </c>
      <c r="W183" s="35">
        <v>9.41</v>
      </c>
      <c r="X183" s="34">
        <v>56.5</v>
      </c>
      <c r="Y183" s="34">
        <v>39.5</v>
      </c>
      <c r="Z183" s="34">
        <v>27.5</v>
      </c>
      <c r="AA183" s="35">
        <v>0.061</v>
      </c>
      <c r="AB183" s="1" t="s">
        <v>190</v>
      </c>
      <c r="AC183" s="100" t="s">
        <v>2896</v>
      </c>
      <c r="AD183" s="38">
        <v>39.05</v>
      </c>
      <c r="AE183" s="24" t="s">
        <v>1515</v>
      </c>
      <c r="AF183" s="17" t="s">
        <v>1516</v>
      </c>
      <c r="AG183" s="26"/>
      <c r="AH183" s="27">
        <f t="shared" si="6"/>
        <v>0</v>
      </c>
      <c r="AI183" s="29">
        <f t="shared" si="7"/>
        <v>0</v>
      </c>
      <c r="AJ183" s="28">
        <f t="shared" si="8"/>
        <v>0</v>
      </c>
      <c r="AK183" s="8">
        <v>426</v>
      </c>
      <c r="AL183" s="8">
        <v>909</v>
      </c>
      <c r="AM183" s="8">
        <v>1057</v>
      </c>
    </row>
    <row r="184" spans="1:39" ht="12">
      <c r="A184" s="11">
        <v>43134</v>
      </c>
      <c r="B184" s="13" t="s">
        <v>362</v>
      </c>
      <c r="C184" s="14" t="s">
        <v>2372</v>
      </c>
      <c r="D184" s="2" t="s">
        <v>11</v>
      </c>
      <c r="E184" s="13" t="s">
        <v>363</v>
      </c>
      <c r="F184" s="34">
        <v>272</v>
      </c>
      <c r="G184" s="34">
        <v>196</v>
      </c>
      <c r="H184" s="34">
        <v>249</v>
      </c>
      <c r="I184" s="34">
        <v>188</v>
      </c>
      <c r="J184" s="34">
        <v>95</v>
      </c>
      <c r="K184" s="34">
        <v>0</v>
      </c>
      <c r="L184" s="34">
        <v>0</v>
      </c>
      <c r="M184" s="34">
        <v>59</v>
      </c>
      <c r="N184" s="34">
        <v>45</v>
      </c>
      <c r="O184" s="34">
        <v>38</v>
      </c>
      <c r="P184" s="34">
        <v>59</v>
      </c>
      <c r="Q184" s="34">
        <v>45</v>
      </c>
      <c r="R184" s="34">
        <v>38</v>
      </c>
      <c r="S184" s="35">
        <v>24.318</v>
      </c>
      <c r="T184" s="35">
        <v>26.442</v>
      </c>
      <c r="U184" s="36">
        <v>1</v>
      </c>
      <c r="V184" s="35">
        <v>26.44</v>
      </c>
      <c r="W184" s="35">
        <v>27.4</v>
      </c>
      <c r="X184" s="34">
        <v>60.5</v>
      </c>
      <c r="Y184" s="34">
        <v>46.5</v>
      </c>
      <c r="Z184" s="34">
        <v>39.5</v>
      </c>
      <c r="AA184" s="35">
        <v>0.111</v>
      </c>
      <c r="AB184" s="1" t="s">
        <v>190</v>
      </c>
      <c r="AC184" s="100" t="s">
        <v>163</v>
      </c>
      <c r="AD184" s="38">
        <v>129.38</v>
      </c>
      <c r="AE184" s="24" t="s">
        <v>1684</v>
      </c>
      <c r="AF184" s="17" t="s">
        <v>1517</v>
      </c>
      <c r="AG184" s="26"/>
      <c r="AH184" s="27">
        <f t="shared" si="6"/>
        <v>0</v>
      </c>
      <c r="AI184" s="29">
        <f t="shared" si="7"/>
        <v>0</v>
      </c>
      <c r="AJ184" s="28">
        <f t="shared" si="8"/>
        <v>0</v>
      </c>
      <c r="AK184" s="8">
        <v>242</v>
      </c>
      <c r="AL184" s="8">
        <v>506</v>
      </c>
      <c r="AM184" s="8">
        <v>582</v>
      </c>
    </row>
    <row r="185" spans="1:39" ht="12">
      <c r="A185" s="11">
        <v>44007</v>
      </c>
      <c r="B185" s="13" t="s">
        <v>364</v>
      </c>
      <c r="C185" s="14" t="s">
        <v>2373</v>
      </c>
      <c r="D185" s="2" t="s">
        <v>11</v>
      </c>
      <c r="E185" s="13" t="s">
        <v>365</v>
      </c>
      <c r="F185" s="34">
        <v>183</v>
      </c>
      <c r="G185" s="34">
        <v>69</v>
      </c>
      <c r="H185" s="34">
        <v>170</v>
      </c>
      <c r="I185" s="34">
        <v>54</v>
      </c>
      <c r="J185" s="34">
        <v>15</v>
      </c>
      <c r="K185" s="34">
        <v>14.6</v>
      </c>
      <c r="L185" s="34">
        <v>26.7</v>
      </c>
      <c r="M185" s="34">
        <v>0</v>
      </c>
      <c r="N185" s="34">
        <v>0</v>
      </c>
      <c r="O185" s="34">
        <v>0</v>
      </c>
      <c r="P185" s="34">
        <v>15</v>
      </c>
      <c r="Q185" s="34">
        <v>31</v>
      </c>
      <c r="R185" s="34">
        <v>2</v>
      </c>
      <c r="S185" s="35">
        <v>0.46</v>
      </c>
      <c r="T185" s="35">
        <v>0.477</v>
      </c>
      <c r="U185" s="36">
        <v>24</v>
      </c>
      <c r="V185" s="35">
        <v>11.45</v>
      </c>
      <c r="W185" s="35">
        <v>12.02</v>
      </c>
      <c r="X185" s="34">
        <v>57</v>
      </c>
      <c r="Y185" s="34">
        <v>16.5</v>
      </c>
      <c r="Z185" s="34">
        <v>27</v>
      </c>
      <c r="AA185" s="35">
        <v>0.025</v>
      </c>
      <c r="AB185" s="1" t="s">
        <v>12</v>
      </c>
      <c r="AC185" s="100"/>
      <c r="AD185" s="38">
        <v>0.83</v>
      </c>
      <c r="AE185" s="24" t="s">
        <v>1697</v>
      </c>
      <c r="AF185" s="17" t="s">
        <v>1375</v>
      </c>
      <c r="AG185" s="26"/>
      <c r="AH185" s="27">
        <f t="shared" si="6"/>
        <v>0</v>
      </c>
      <c r="AI185" s="29">
        <f t="shared" si="7"/>
        <v>0</v>
      </c>
      <c r="AJ185" s="28">
        <f t="shared" si="8"/>
        <v>0</v>
      </c>
      <c r="AK185" s="8">
        <v>25320</v>
      </c>
      <c r="AL185" s="8">
        <v>53400</v>
      </c>
      <c r="AM185" s="8">
        <v>61992</v>
      </c>
    </row>
    <row r="186" spans="1:39" ht="12">
      <c r="A186" s="11">
        <v>44013</v>
      </c>
      <c r="B186" s="13" t="s">
        <v>364</v>
      </c>
      <c r="C186" s="14" t="s">
        <v>2374</v>
      </c>
      <c r="D186" s="2" t="s">
        <v>11</v>
      </c>
      <c r="E186" s="13" t="s">
        <v>366</v>
      </c>
      <c r="F186" s="34">
        <v>183</v>
      </c>
      <c r="G186" s="34">
        <v>76</v>
      </c>
      <c r="H186" s="34">
        <v>164</v>
      </c>
      <c r="I186" s="34">
        <v>63</v>
      </c>
      <c r="J186" s="34">
        <v>18</v>
      </c>
      <c r="K186" s="34">
        <v>25.4</v>
      </c>
      <c r="L186" s="34">
        <v>26.6</v>
      </c>
      <c r="M186" s="34">
        <v>0</v>
      </c>
      <c r="N186" s="34">
        <v>0</v>
      </c>
      <c r="O186" s="34">
        <v>0</v>
      </c>
      <c r="P186" s="34">
        <v>26.5</v>
      </c>
      <c r="Q186" s="34">
        <v>33.5</v>
      </c>
      <c r="R186" s="34">
        <v>1.7</v>
      </c>
      <c r="S186" s="35">
        <v>0.66</v>
      </c>
      <c r="T186" s="35">
        <v>0.705</v>
      </c>
      <c r="U186" s="36">
        <v>24</v>
      </c>
      <c r="V186" s="35">
        <v>16.92</v>
      </c>
      <c r="W186" s="35">
        <v>17.57</v>
      </c>
      <c r="X186" s="34">
        <v>57</v>
      </c>
      <c r="Y186" s="34">
        <v>27</v>
      </c>
      <c r="Z186" s="34">
        <v>22</v>
      </c>
      <c r="AA186" s="35">
        <v>0.034</v>
      </c>
      <c r="AB186" s="1" t="s">
        <v>12</v>
      </c>
      <c r="AC186" s="100"/>
      <c r="AD186" s="38">
        <v>1.54</v>
      </c>
      <c r="AE186" s="24" t="s">
        <v>1691</v>
      </c>
      <c r="AF186" s="17" t="s">
        <v>1375</v>
      </c>
      <c r="AG186" s="26"/>
      <c r="AH186" s="27">
        <f t="shared" si="6"/>
        <v>0</v>
      </c>
      <c r="AI186" s="29">
        <f t="shared" si="7"/>
        <v>0</v>
      </c>
      <c r="AJ186" s="28">
        <f t="shared" si="8"/>
        <v>0</v>
      </c>
      <c r="AK186" s="8">
        <v>19008</v>
      </c>
      <c r="AL186" s="8">
        <v>40056</v>
      </c>
      <c r="AM186" s="8">
        <v>46512</v>
      </c>
    </row>
    <row r="187" spans="1:39" ht="12">
      <c r="A187" s="11">
        <v>44020</v>
      </c>
      <c r="B187" s="13" t="s">
        <v>367</v>
      </c>
      <c r="C187" s="14" t="s">
        <v>2375</v>
      </c>
      <c r="D187" s="2" t="s">
        <v>11</v>
      </c>
      <c r="E187" s="13" t="s">
        <v>368</v>
      </c>
      <c r="F187" s="34">
        <v>213</v>
      </c>
      <c r="G187" s="34">
        <v>86</v>
      </c>
      <c r="H187" s="34">
        <v>159</v>
      </c>
      <c r="I187" s="34">
        <v>77</v>
      </c>
      <c r="J187" s="34">
        <v>19</v>
      </c>
      <c r="K187" s="34">
        <v>25.4</v>
      </c>
      <c r="L187" s="34">
        <v>26.6</v>
      </c>
      <c r="M187" s="34">
        <v>0</v>
      </c>
      <c r="N187" s="34">
        <v>0</v>
      </c>
      <c r="O187" s="34">
        <v>0</v>
      </c>
      <c r="P187" s="34">
        <v>25</v>
      </c>
      <c r="Q187" s="34">
        <v>32</v>
      </c>
      <c r="R187" s="34">
        <v>3</v>
      </c>
      <c r="S187" s="35">
        <v>0.954</v>
      </c>
      <c r="T187" s="35">
        <v>0.999</v>
      </c>
      <c r="U187" s="36">
        <v>12</v>
      </c>
      <c r="V187" s="35">
        <v>11.99</v>
      </c>
      <c r="W187" s="35">
        <v>12.6</v>
      </c>
      <c r="X187" s="34">
        <v>57</v>
      </c>
      <c r="Y187" s="34">
        <v>27</v>
      </c>
      <c r="Z187" s="34">
        <v>20</v>
      </c>
      <c r="AA187" s="35">
        <v>0.031</v>
      </c>
      <c r="AB187" s="1" t="s">
        <v>12</v>
      </c>
      <c r="AC187" s="100"/>
      <c r="AD187" s="38">
        <v>2.71</v>
      </c>
      <c r="AE187" s="24" t="s">
        <v>1692</v>
      </c>
      <c r="AF187" s="17" t="s">
        <v>1371</v>
      </c>
      <c r="AG187" s="26"/>
      <c r="AH187" s="27">
        <f t="shared" si="6"/>
        <v>0</v>
      </c>
      <c r="AI187" s="29">
        <f t="shared" si="7"/>
        <v>0</v>
      </c>
      <c r="AJ187" s="28">
        <f t="shared" si="8"/>
        <v>0</v>
      </c>
      <c r="AK187" s="8">
        <v>10452</v>
      </c>
      <c r="AL187" s="8">
        <v>22032</v>
      </c>
      <c r="AM187" s="8">
        <v>25572</v>
      </c>
    </row>
    <row r="188" spans="1:39" ht="12">
      <c r="A188" s="11">
        <v>44021</v>
      </c>
      <c r="B188" s="13" t="s">
        <v>369</v>
      </c>
      <c r="C188" s="14" t="s">
        <v>2376</v>
      </c>
      <c r="D188" s="2" t="s">
        <v>11</v>
      </c>
      <c r="E188" s="13" t="s">
        <v>370</v>
      </c>
      <c r="F188" s="34">
        <v>183</v>
      </c>
      <c r="G188" s="34">
        <v>76</v>
      </c>
      <c r="H188" s="34">
        <v>164</v>
      </c>
      <c r="I188" s="34">
        <v>63</v>
      </c>
      <c r="J188" s="34">
        <v>18</v>
      </c>
      <c r="K188" s="34">
        <v>25.4</v>
      </c>
      <c r="L188" s="34">
        <v>26.6</v>
      </c>
      <c r="M188" s="34">
        <v>0</v>
      </c>
      <c r="N188" s="34">
        <v>0</v>
      </c>
      <c r="O188" s="34">
        <v>0</v>
      </c>
      <c r="P188" s="34">
        <v>26</v>
      </c>
      <c r="Q188" s="34">
        <v>33.5</v>
      </c>
      <c r="R188" s="34">
        <v>1.5</v>
      </c>
      <c r="S188" s="35">
        <v>0.668</v>
      </c>
      <c r="T188" s="35">
        <v>0.701</v>
      </c>
      <c r="U188" s="36">
        <v>24</v>
      </c>
      <c r="V188" s="35">
        <v>16.82</v>
      </c>
      <c r="W188" s="35">
        <v>17.49</v>
      </c>
      <c r="X188" s="34">
        <v>57</v>
      </c>
      <c r="Y188" s="34">
        <v>27</v>
      </c>
      <c r="Z188" s="34">
        <v>23</v>
      </c>
      <c r="AA188" s="35">
        <v>0.035</v>
      </c>
      <c r="AB188" s="1" t="s">
        <v>12</v>
      </c>
      <c r="AC188" s="100" t="s">
        <v>211</v>
      </c>
      <c r="AD188" s="38">
        <v>1.97</v>
      </c>
      <c r="AE188" s="24" t="s">
        <v>1693</v>
      </c>
      <c r="AF188" s="17" t="s">
        <v>1369</v>
      </c>
      <c r="AG188" s="26"/>
      <c r="AH188" s="27">
        <f t="shared" si="6"/>
        <v>0</v>
      </c>
      <c r="AI188" s="29">
        <f t="shared" si="7"/>
        <v>0</v>
      </c>
      <c r="AJ188" s="28">
        <f t="shared" si="8"/>
        <v>0</v>
      </c>
      <c r="AK188" s="8">
        <v>18168</v>
      </c>
      <c r="AL188" s="8">
        <v>38304</v>
      </c>
      <c r="AM188" s="8">
        <v>44472</v>
      </c>
    </row>
    <row r="189" spans="1:39" ht="12">
      <c r="A189" s="11">
        <v>44033</v>
      </c>
      <c r="B189" s="13" t="s">
        <v>371</v>
      </c>
      <c r="C189" s="14" t="s">
        <v>2377</v>
      </c>
      <c r="D189" s="2" t="s">
        <v>11</v>
      </c>
      <c r="E189" s="13" t="s">
        <v>372</v>
      </c>
      <c r="F189" s="34">
        <v>183</v>
      </c>
      <c r="G189" s="34">
        <v>69</v>
      </c>
      <c r="H189" s="34">
        <v>170</v>
      </c>
      <c r="I189" s="34">
        <v>54</v>
      </c>
      <c r="J189" s="34">
        <v>15</v>
      </c>
      <c r="K189" s="34">
        <v>25.4</v>
      </c>
      <c r="L189" s="34">
        <v>26.6</v>
      </c>
      <c r="M189" s="34">
        <v>0</v>
      </c>
      <c r="N189" s="34">
        <v>0</v>
      </c>
      <c r="O189" s="34">
        <v>0</v>
      </c>
      <c r="P189" s="34">
        <v>26.5</v>
      </c>
      <c r="Q189" s="34">
        <v>33.5</v>
      </c>
      <c r="R189" s="34">
        <v>1.5</v>
      </c>
      <c r="S189" s="35">
        <v>0.533</v>
      </c>
      <c r="T189" s="35">
        <v>0.566</v>
      </c>
      <c r="U189" s="36">
        <v>24</v>
      </c>
      <c r="V189" s="35">
        <v>13.58</v>
      </c>
      <c r="W189" s="35">
        <v>14.17</v>
      </c>
      <c r="X189" s="34">
        <v>57</v>
      </c>
      <c r="Y189" s="34">
        <v>27</v>
      </c>
      <c r="Z189" s="34">
        <v>19</v>
      </c>
      <c r="AA189" s="35">
        <v>0.029</v>
      </c>
      <c r="AB189" s="1" t="s">
        <v>12</v>
      </c>
      <c r="AC189" s="100"/>
      <c r="AD189" s="38">
        <v>1.39</v>
      </c>
      <c r="AE189" s="24" t="s">
        <v>1694</v>
      </c>
      <c r="AF189" s="17" t="s">
        <v>1376</v>
      </c>
      <c r="AG189" s="26"/>
      <c r="AH189" s="27">
        <f t="shared" si="6"/>
        <v>0</v>
      </c>
      <c r="AI189" s="29">
        <f t="shared" si="7"/>
        <v>0</v>
      </c>
      <c r="AJ189" s="28">
        <f t="shared" si="8"/>
        <v>0</v>
      </c>
      <c r="AK189" s="8">
        <v>22008</v>
      </c>
      <c r="AL189" s="8">
        <v>46368</v>
      </c>
      <c r="AM189" s="8">
        <v>53832</v>
      </c>
    </row>
    <row r="190" spans="1:39" ht="12">
      <c r="A190" s="11">
        <v>44035</v>
      </c>
      <c r="B190" s="13" t="s">
        <v>371</v>
      </c>
      <c r="C190" s="14" t="s">
        <v>2378</v>
      </c>
      <c r="D190" s="2" t="s">
        <v>11</v>
      </c>
      <c r="E190" s="13" t="s">
        <v>373</v>
      </c>
      <c r="F190" s="34">
        <v>183</v>
      </c>
      <c r="G190" s="34">
        <v>69</v>
      </c>
      <c r="H190" s="34">
        <v>170</v>
      </c>
      <c r="I190" s="34">
        <v>54</v>
      </c>
      <c r="J190" s="34">
        <v>15</v>
      </c>
      <c r="K190" s="34">
        <v>25.4</v>
      </c>
      <c r="L190" s="34">
        <v>26.6</v>
      </c>
      <c r="M190" s="34">
        <v>0</v>
      </c>
      <c r="N190" s="34">
        <v>0</v>
      </c>
      <c r="O190" s="34">
        <v>0</v>
      </c>
      <c r="P190" s="34">
        <v>26.5</v>
      </c>
      <c r="Q190" s="34">
        <v>33.5</v>
      </c>
      <c r="R190" s="34">
        <v>1.4</v>
      </c>
      <c r="S190" s="35">
        <v>0.532</v>
      </c>
      <c r="T190" s="35">
        <v>0.565</v>
      </c>
      <c r="U190" s="36">
        <v>24</v>
      </c>
      <c r="V190" s="35">
        <v>13.56</v>
      </c>
      <c r="W190" s="35">
        <v>14.15</v>
      </c>
      <c r="X190" s="34">
        <v>57</v>
      </c>
      <c r="Y190" s="34">
        <v>27</v>
      </c>
      <c r="Z190" s="34">
        <v>19</v>
      </c>
      <c r="AA190" s="35">
        <v>0.029</v>
      </c>
      <c r="AB190" s="1" t="s">
        <v>12</v>
      </c>
      <c r="AC190" s="100"/>
      <c r="AD190" s="38">
        <v>1.4</v>
      </c>
      <c r="AE190" s="24" t="s">
        <v>1690</v>
      </c>
      <c r="AF190" s="17" t="s">
        <v>1371</v>
      </c>
      <c r="AG190" s="26"/>
      <c r="AH190" s="27">
        <f aca="true" t="shared" si="9" ref="AH190:AH250">SUM(AG190*U190)</f>
        <v>0</v>
      </c>
      <c r="AI190" s="29">
        <f aca="true" t="shared" si="10" ref="AI190:AI250">SUM(AG190*AA190)</f>
        <v>0</v>
      </c>
      <c r="AJ190" s="28">
        <f aca="true" t="shared" si="11" ref="AJ190:AJ250">SUM(AH190*AD190)</f>
        <v>0</v>
      </c>
      <c r="AK190" s="8">
        <v>22008</v>
      </c>
      <c r="AL190" s="8">
        <v>46368</v>
      </c>
      <c r="AM190" s="8">
        <v>53832</v>
      </c>
    </row>
    <row r="191" spans="1:39" ht="12">
      <c r="A191" s="11">
        <v>44036</v>
      </c>
      <c r="B191" s="13" t="s">
        <v>369</v>
      </c>
      <c r="C191" s="14" t="s">
        <v>2379</v>
      </c>
      <c r="D191" s="2" t="s">
        <v>11</v>
      </c>
      <c r="E191" s="13" t="s">
        <v>374</v>
      </c>
      <c r="F191" s="34">
        <v>191</v>
      </c>
      <c r="G191" s="34">
        <v>89</v>
      </c>
      <c r="H191" s="34">
        <v>168</v>
      </c>
      <c r="I191" s="34">
        <v>73</v>
      </c>
      <c r="J191" s="34">
        <v>26</v>
      </c>
      <c r="K191" s="34">
        <v>25.4</v>
      </c>
      <c r="L191" s="34">
        <v>26.6</v>
      </c>
      <c r="M191" s="34">
        <v>0</v>
      </c>
      <c r="N191" s="34">
        <v>0</v>
      </c>
      <c r="O191" s="34">
        <v>0</v>
      </c>
      <c r="P191" s="34">
        <v>25</v>
      </c>
      <c r="Q191" s="34">
        <v>32</v>
      </c>
      <c r="R191" s="34">
        <v>3</v>
      </c>
      <c r="S191" s="35">
        <v>0.883</v>
      </c>
      <c r="T191" s="35">
        <v>0.916</v>
      </c>
      <c r="U191" s="36">
        <v>12</v>
      </c>
      <c r="V191" s="35">
        <v>10.99</v>
      </c>
      <c r="W191" s="35">
        <v>11.62</v>
      </c>
      <c r="X191" s="34">
        <v>57</v>
      </c>
      <c r="Y191" s="34">
        <v>27</v>
      </c>
      <c r="Z191" s="34">
        <v>21</v>
      </c>
      <c r="AA191" s="35">
        <v>0.032</v>
      </c>
      <c r="AB191" s="1" t="s">
        <v>12</v>
      </c>
      <c r="AC191" s="100"/>
      <c r="AD191" s="38">
        <v>2.58</v>
      </c>
      <c r="AE191" s="24" t="s">
        <v>1695</v>
      </c>
      <c r="AF191" s="17" t="s">
        <v>1365</v>
      </c>
      <c r="AG191" s="26"/>
      <c r="AH191" s="27">
        <f t="shared" si="9"/>
        <v>0</v>
      </c>
      <c r="AI191" s="29">
        <f t="shared" si="10"/>
        <v>0</v>
      </c>
      <c r="AJ191" s="28">
        <f t="shared" si="11"/>
        <v>0</v>
      </c>
      <c r="AK191" s="8">
        <v>9948</v>
      </c>
      <c r="AL191" s="8">
        <v>20976</v>
      </c>
      <c r="AM191" s="8">
        <v>24360</v>
      </c>
    </row>
    <row r="192" spans="1:39" ht="12">
      <c r="A192" s="11">
        <v>51004</v>
      </c>
      <c r="B192" s="13" t="s">
        <v>375</v>
      </c>
      <c r="C192" s="14" t="s">
        <v>2380</v>
      </c>
      <c r="D192" s="2" t="s">
        <v>175</v>
      </c>
      <c r="E192" s="13" t="s">
        <v>376</v>
      </c>
      <c r="F192" s="34">
        <v>141</v>
      </c>
      <c r="G192" s="34">
        <v>141</v>
      </c>
      <c r="H192" s="34">
        <v>152</v>
      </c>
      <c r="I192" s="34">
        <v>152</v>
      </c>
      <c r="J192" s="34">
        <v>30</v>
      </c>
      <c r="K192" s="34">
        <v>28.8</v>
      </c>
      <c r="L192" s="34">
        <v>33</v>
      </c>
      <c r="M192" s="34">
        <v>0</v>
      </c>
      <c r="N192" s="34">
        <v>0</v>
      </c>
      <c r="O192" s="34">
        <v>0</v>
      </c>
      <c r="P192" s="34">
        <v>28.7</v>
      </c>
      <c r="Q192" s="34">
        <v>39.7</v>
      </c>
      <c r="R192" s="34">
        <v>3.5</v>
      </c>
      <c r="S192" s="35">
        <v>1.105</v>
      </c>
      <c r="T192" s="35">
        <v>1.154</v>
      </c>
      <c r="U192" s="36">
        <v>12</v>
      </c>
      <c r="V192" s="35">
        <v>13.85</v>
      </c>
      <c r="W192" s="35">
        <v>14.56</v>
      </c>
      <c r="X192" s="34">
        <v>40</v>
      </c>
      <c r="Y192" s="34">
        <v>30</v>
      </c>
      <c r="Z192" s="34">
        <v>35</v>
      </c>
      <c r="AA192" s="35">
        <v>0.042</v>
      </c>
      <c r="AB192" s="1" t="s">
        <v>12</v>
      </c>
      <c r="AC192" s="100"/>
      <c r="AD192" s="38">
        <v>4.06</v>
      </c>
      <c r="AE192" s="24" t="s">
        <v>1696</v>
      </c>
      <c r="AF192" s="17" t="s">
        <v>1368</v>
      </c>
      <c r="AG192" s="26"/>
      <c r="AH192" s="27">
        <f t="shared" si="9"/>
        <v>0</v>
      </c>
      <c r="AI192" s="29">
        <f t="shared" si="10"/>
        <v>0</v>
      </c>
      <c r="AJ192" s="28">
        <f t="shared" si="11"/>
        <v>0</v>
      </c>
      <c r="AK192" s="8">
        <v>7656</v>
      </c>
      <c r="AL192" s="8">
        <v>16140</v>
      </c>
      <c r="AM192" s="8">
        <v>18744</v>
      </c>
    </row>
    <row r="193" spans="1:39" ht="12">
      <c r="A193" s="11">
        <v>51005</v>
      </c>
      <c r="B193" s="13" t="s">
        <v>375</v>
      </c>
      <c r="C193" s="14" t="s">
        <v>2381</v>
      </c>
      <c r="D193" s="2" t="s">
        <v>175</v>
      </c>
      <c r="E193" s="13" t="s">
        <v>377</v>
      </c>
      <c r="F193" s="34">
        <v>171</v>
      </c>
      <c r="G193" s="34">
        <v>171</v>
      </c>
      <c r="H193" s="34">
        <v>183</v>
      </c>
      <c r="I193" s="34">
        <v>183</v>
      </c>
      <c r="J193" s="34">
        <v>33</v>
      </c>
      <c r="K193" s="34">
        <v>0</v>
      </c>
      <c r="L193" s="34">
        <v>0</v>
      </c>
      <c r="M193" s="34">
        <v>29.8</v>
      </c>
      <c r="N193" s="34">
        <v>29.2</v>
      </c>
      <c r="O193" s="34">
        <v>6.5</v>
      </c>
      <c r="P193" s="34">
        <v>29.8</v>
      </c>
      <c r="Q193" s="34">
        <v>29.2</v>
      </c>
      <c r="R193" s="34">
        <v>6.5</v>
      </c>
      <c r="S193" s="35">
        <v>1.534</v>
      </c>
      <c r="T193" s="35">
        <v>1.722</v>
      </c>
      <c r="U193" s="36">
        <v>6</v>
      </c>
      <c r="V193" s="35">
        <v>10.33</v>
      </c>
      <c r="W193" s="35">
        <v>10.96</v>
      </c>
      <c r="X193" s="34">
        <v>42</v>
      </c>
      <c r="Y193" s="34">
        <v>32</v>
      </c>
      <c r="Z193" s="34">
        <v>31.5</v>
      </c>
      <c r="AA193" s="35">
        <v>0.042</v>
      </c>
      <c r="AB193" s="1" t="s">
        <v>190</v>
      </c>
      <c r="AC193" s="100"/>
      <c r="AD193" s="38">
        <v>5.76</v>
      </c>
      <c r="AE193" s="24" t="s">
        <v>1698</v>
      </c>
      <c r="AF193" s="17" t="s">
        <v>1368</v>
      </c>
      <c r="AG193" s="26"/>
      <c r="AH193" s="27">
        <f t="shared" si="9"/>
        <v>0</v>
      </c>
      <c r="AI193" s="29">
        <f t="shared" si="10"/>
        <v>0</v>
      </c>
      <c r="AJ193" s="28">
        <f t="shared" si="11"/>
        <v>0</v>
      </c>
      <c r="AK193" s="8">
        <v>3798</v>
      </c>
      <c r="AL193" s="8">
        <v>8010</v>
      </c>
      <c r="AM193" s="8">
        <v>9300</v>
      </c>
    </row>
    <row r="194" spans="1:39" ht="12">
      <c r="A194" s="11">
        <v>51008</v>
      </c>
      <c r="B194" s="13" t="s">
        <v>378</v>
      </c>
      <c r="C194" s="14" t="s">
        <v>2382</v>
      </c>
      <c r="D194" s="2" t="s">
        <v>175</v>
      </c>
      <c r="E194" s="13" t="s">
        <v>379</v>
      </c>
      <c r="F194" s="34">
        <v>95</v>
      </c>
      <c r="G194" s="34">
        <v>95</v>
      </c>
      <c r="H194" s="34">
        <v>102</v>
      </c>
      <c r="I194" s="34">
        <v>102</v>
      </c>
      <c r="J194" s="34">
        <v>25</v>
      </c>
      <c r="K194" s="34">
        <v>25.4</v>
      </c>
      <c r="L194" s="34">
        <v>26.6</v>
      </c>
      <c r="M194" s="34">
        <v>0</v>
      </c>
      <c r="N194" s="34">
        <v>0</v>
      </c>
      <c r="O194" s="34">
        <v>0</v>
      </c>
      <c r="P194" s="34">
        <v>24.6</v>
      </c>
      <c r="Q194" s="34">
        <v>32.6</v>
      </c>
      <c r="R194" s="34">
        <v>2.6</v>
      </c>
      <c r="S194" s="35">
        <v>0.572</v>
      </c>
      <c r="T194" s="35">
        <v>0.605</v>
      </c>
      <c r="U194" s="36">
        <v>12</v>
      </c>
      <c r="V194" s="35">
        <v>7.26</v>
      </c>
      <c r="W194" s="35">
        <v>7.82</v>
      </c>
      <c r="X194" s="34">
        <v>31</v>
      </c>
      <c r="Y194" s="34">
        <v>27</v>
      </c>
      <c r="Z194" s="34">
        <v>29</v>
      </c>
      <c r="AA194" s="35">
        <v>0.024</v>
      </c>
      <c r="AB194" s="1" t="s">
        <v>12</v>
      </c>
      <c r="AC194" s="100" t="s">
        <v>211</v>
      </c>
      <c r="AD194" s="38">
        <v>2.44</v>
      </c>
      <c r="AE194" s="24" t="s">
        <v>1699</v>
      </c>
      <c r="AF194" s="17" t="s">
        <v>1368</v>
      </c>
      <c r="AG194" s="26"/>
      <c r="AH194" s="27">
        <f t="shared" si="9"/>
        <v>0</v>
      </c>
      <c r="AI194" s="29">
        <f t="shared" si="10"/>
        <v>0</v>
      </c>
      <c r="AJ194" s="28">
        <f t="shared" si="11"/>
        <v>0</v>
      </c>
      <c r="AK194" s="8">
        <v>13248</v>
      </c>
      <c r="AL194" s="8">
        <v>27936</v>
      </c>
      <c r="AM194" s="8">
        <v>32436</v>
      </c>
    </row>
    <row r="195" spans="1:39" ht="12">
      <c r="A195" s="11">
        <v>51009</v>
      </c>
      <c r="B195" s="13" t="s">
        <v>378</v>
      </c>
      <c r="C195" s="14" t="s">
        <v>2383</v>
      </c>
      <c r="D195" s="2" t="s">
        <v>175</v>
      </c>
      <c r="E195" s="13" t="s">
        <v>380</v>
      </c>
      <c r="F195" s="34">
        <v>112</v>
      </c>
      <c r="G195" s="34">
        <v>112</v>
      </c>
      <c r="H195" s="34">
        <v>122</v>
      </c>
      <c r="I195" s="34">
        <v>122</v>
      </c>
      <c r="J195" s="34">
        <v>25</v>
      </c>
      <c r="K195" s="34">
        <v>25.4</v>
      </c>
      <c r="L195" s="34">
        <v>26.6</v>
      </c>
      <c r="M195" s="34">
        <v>0</v>
      </c>
      <c r="N195" s="34">
        <v>0</v>
      </c>
      <c r="O195" s="34">
        <v>0</v>
      </c>
      <c r="P195" s="34">
        <v>25</v>
      </c>
      <c r="Q195" s="34">
        <v>32</v>
      </c>
      <c r="R195" s="34">
        <v>3</v>
      </c>
      <c r="S195" s="35">
        <v>0.705</v>
      </c>
      <c r="T195" s="35">
        <v>0.738</v>
      </c>
      <c r="U195" s="36">
        <v>12</v>
      </c>
      <c r="V195" s="35">
        <v>8.86</v>
      </c>
      <c r="W195" s="35">
        <v>9.47</v>
      </c>
      <c r="X195" s="34">
        <v>37</v>
      </c>
      <c r="Y195" s="34">
        <v>27</v>
      </c>
      <c r="Z195" s="34">
        <v>29</v>
      </c>
      <c r="AA195" s="35">
        <v>0.029</v>
      </c>
      <c r="AB195" s="1" t="s">
        <v>12</v>
      </c>
      <c r="AC195" s="100" t="s">
        <v>211</v>
      </c>
      <c r="AD195" s="38">
        <v>2.87</v>
      </c>
      <c r="AE195" s="24" t="s">
        <v>1700</v>
      </c>
      <c r="AF195" s="17" t="s">
        <v>1368</v>
      </c>
      <c r="AG195" s="26"/>
      <c r="AH195" s="27">
        <f t="shared" si="9"/>
        <v>0</v>
      </c>
      <c r="AI195" s="29">
        <f t="shared" si="10"/>
        <v>0</v>
      </c>
      <c r="AJ195" s="28">
        <f t="shared" si="11"/>
        <v>0</v>
      </c>
      <c r="AK195" s="8">
        <v>11100</v>
      </c>
      <c r="AL195" s="8">
        <v>23400</v>
      </c>
      <c r="AM195" s="8">
        <v>27168</v>
      </c>
    </row>
    <row r="196" spans="1:39" ht="12">
      <c r="A196" s="11">
        <v>51024</v>
      </c>
      <c r="B196" s="13" t="s">
        <v>381</v>
      </c>
      <c r="C196" s="14" t="s">
        <v>2384</v>
      </c>
      <c r="D196" s="2" t="s">
        <v>175</v>
      </c>
      <c r="E196" s="13" t="s">
        <v>382</v>
      </c>
      <c r="F196" s="34">
        <v>95</v>
      </c>
      <c r="G196" s="34">
        <v>95</v>
      </c>
      <c r="H196" s="34">
        <v>102</v>
      </c>
      <c r="I196" s="34">
        <v>102</v>
      </c>
      <c r="J196" s="34">
        <v>25</v>
      </c>
      <c r="K196" s="34">
        <v>25.4</v>
      </c>
      <c r="L196" s="34">
        <v>26.6</v>
      </c>
      <c r="M196" s="34">
        <v>0</v>
      </c>
      <c r="N196" s="34">
        <v>0</v>
      </c>
      <c r="O196" s="34">
        <v>0</v>
      </c>
      <c r="P196" s="34">
        <v>24.6</v>
      </c>
      <c r="Q196" s="34">
        <v>32.6</v>
      </c>
      <c r="R196" s="34">
        <v>2.6</v>
      </c>
      <c r="S196" s="35">
        <v>0.529</v>
      </c>
      <c r="T196" s="35">
        <v>0.562</v>
      </c>
      <c r="U196" s="36">
        <v>12</v>
      </c>
      <c r="V196" s="35">
        <v>6.74</v>
      </c>
      <c r="W196" s="35">
        <v>7.24</v>
      </c>
      <c r="X196" s="34">
        <v>31</v>
      </c>
      <c r="Y196" s="34">
        <v>27</v>
      </c>
      <c r="Z196" s="34">
        <v>29</v>
      </c>
      <c r="AA196" s="35">
        <v>0.024</v>
      </c>
      <c r="AB196" s="1" t="s">
        <v>12</v>
      </c>
      <c r="AC196" s="100"/>
      <c r="AD196" s="38">
        <v>1.77</v>
      </c>
      <c r="AE196" s="24" t="s">
        <v>1701</v>
      </c>
      <c r="AF196" s="17" t="s">
        <v>1377</v>
      </c>
      <c r="AG196" s="26"/>
      <c r="AH196" s="27">
        <f t="shared" si="9"/>
        <v>0</v>
      </c>
      <c r="AI196" s="29">
        <f t="shared" si="10"/>
        <v>0</v>
      </c>
      <c r="AJ196" s="28">
        <f t="shared" si="11"/>
        <v>0</v>
      </c>
      <c r="AK196" s="8">
        <v>13248</v>
      </c>
      <c r="AL196" s="8">
        <v>27936</v>
      </c>
      <c r="AM196" s="8">
        <v>32436</v>
      </c>
    </row>
    <row r="197" spans="1:39" ht="12">
      <c r="A197" s="11">
        <v>51025</v>
      </c>
      <c r="B197" s="13" t="s">
        <v>381</v>
      </c>
      <c r="C197" s="14" t="s">
        <v>2385</v>
      </c>
      <c r="D197" s="2" t="s">
        <v>175</v>
      </c>
      <c r="E197" s="13" t="s">
        <v>383</v>
      </c>
      <c r="F197" s="34">
        <v>112</v>
      </c>
      <c r="G197" s="34">
        <v>112</v>
      </c>
      <c r="H197" s="34">
        <v>122</v>
      </c>
      <c r="I197" s="34">
        <v>122</v>
      </c>
      <c r="J197" s="34">
        <v>25</v>
      </c>
      <c r="K197" s="34">
        <v>25.4</v>
      </c>
      <c r="L197" s="34">
        <v>26.6</v>
      </c>
      <c r="M197" s="34">
        <v>0</v>
      </c>
      <c r="N197" s="34">
        <v>0</v>
      </c>
      <c r="O197" s="34">
        <v>0</v>
      </c>
      <c r="P197" s="34">
        <v>25</v>
      </c>
      <c r="Q197" s="34">
        <v>32</v>
      </c>
      <c r="R197" s="34">
        <v>3</v>
      </c>
      <c r="S197" s="35">
        <v>0.656</v>
      </c>
      <c r="T197" s="35">
        <v>0.701</v>
      </c>
      <c r="U197" s="36">
        <v>12</v>
      </c>
      <c r="V197" s="35">
        <v>8.41</v>
      </c>
      <c r="W197" s="35">
        <v>8.95</v>
      </c>
      <c r="X197" s="34">
        <v>37</v>
      </c>
      <c r="Y197" s="34">
        <v>27</v>
      </c>
      <c r="Z197" s="34">
        <v>29</v>
      </c>
      <c r="AA197" s="35">
        <v>0.029</v>
      </c>
      <c r="AB197" s="1" t="s">
        <v>12</v>
      </c>
      <c r="AC197" s="100"/>
      <c r="AD197" s="38">
        <v>1.88</v>
      </c>
      <c r="AE197" s="24" t="s">
        <v>1702</v>
      </c>
      <c r="AF197" s="17" t="s">
        <v>1377</v>
      </c>
      <c r="AG197" s="26"/>
      <c r="AH197" s="27">
        <f t="shared" si="9"/>
        <v>0</v>
      </c>
      <c r="AI197" s="29">
        <f t="shared" si="10"/>
        <v>0</v>
      </c>
      <c r="AJ197" s="28">
        <f t="shared" si="11"/>
        <v>0</v>
      </c>
      <c r="AK197" s="8">
        <v>11100</v>
      </c>
      <c r="AL197" s="8">
        <v>23400</v>
      </c>
      <c r="AM197" s="8">
        <v>27168</v>
      </c>
    </row>
    <row r="198" spans="1:39" ht="12">
      <c r="A198" s="11">
        <v>51026</v>
      </c>
      <c r="B198" s="13" t="s">
        <v>381</v>
      </c>
      <c r="C198" s="14" t="s">
        <v>2386</v>
      </c>
      <c r="D198" s="2" t="s">
        <v>175</v>
      </c>
      <c r="E198" s="13" t="s">
        <v>384</v>
      </c>
      <c r="F198" s="34">
        <v>140</v>
      </c>
      <c r="G198" s="34">
        <v>140</v>
      </c>
      <c r="H198" s="34">
        <v>152</v>
      </c>
      <c r="I198" s="34">
        <v>152</v>
      </c>
      <c r="J198" s="34">
        <v>30</v>
      </c>
      <c r="K198" s="34">
        <v>28.8</v>
      </c>
      <c r="L198" s="34">
        <v>33</v>
      </c>
      <c r="M198" s="34">
        <v>0</v>
      </c>
      <c r="N198" s="34">
        <v>0</v>
      </c>
      <c r="O198" s="34">
        <v>0</v>
      </c>
      <c r="P198" s="34">
        <v>28.7</v>
      </c>
      <c r="Q198" s="34">
        <v>39.7</v>
      </c>
      <c r="R198" s="34">
        <v>3.5</v>
      </c>
      <c r="S198" s="35">
        <v>1.043</v>
      </c>
      <c r="T198" s="35">
        <v>1.102</v>
      </c>
      <c r="U198" s="36">
        <v>12</v>
      </c>
      <c r="V198" s="35">
        <v>13.22</v>
      </c>
      <c r="W198" s="35">
        <v>13.94</v>
      </c>
      <c r="X198" s="34">
        <v>40</v>
      </c>
      <c r="Y198" s="34">
        <v>30</v>
      </c>
      <c r="Z198" s="34">
        <v>35</v>
      </c>
      <c r="AA198" s="35">
        <v>0.042</v>
      </c>
      <c r="AB198" s="1" t="s">
        <v>12</v>
      </c>
      <c r="AC198" s="100"/>
      <c r="AD198" s="38">
        <v>2.84</v>
      </c>
      <c r="AE198" s="24" t="s">
        <v>1703</v>
      </c>
      <c r="AF198" s="17" t="s">
        <v>1377</v>
      </c>
      <c r="AG198" s="26"/>
      <c r="AH198" s="27">
        <f t="shared" si="9"/>
        <v>0</v>
      </c>
      <c r="AI198" s="29">
        <f t="shared" si="10"/>
        <v>0</v>
      </c>
      <c r="AJ198" s="28">
        <f t="shared" si="11"/>
        <v>0</v>
      </c>
      <c r="AK198" s="8">
        <v>7656</v>
      </c>
      <c r="AL198" s="8">
        <v>16140</v>
      </c>
      <c r="AM198" s="8">
        <v>18744</v>
      </c>
    </row>
    <row r="199" spans="1:39" ht="12">
      <c r="A199" s="11">
        <v>51027</v>
      </c>
      <c r="B199" s="13" t="s">
        <v>381</v>
      </c>
      <c r="C199" s="14" t="s">
        <v>2387</v>
      </c>
      <c r="D199" s="2" t="s">
        <v>175</v>
      </c>
      <c r="E199" s="13" t="s">
        <v>385</v>
      </c>
      <c r="F199" s="34">
        <v>171</v>
      </c>
      <c r="G199" s="34">
        <v>171</v>
      </c>
      <c r="H199" s="34">
        <v>183</v>
      </c>
      <c r="I199" s="34">
        <v>183</v>
      </c>
      <c r="J199" s="34">
        <v>33</v>
      </c>
      <c r="K199" s="34">
        <v>0</v>
      </c>
      <c r="L199" s="34">
        <v>0</v>
      </c>
      <c r="M199" s="34">
        <v>29.8</v>
      </c>
      <c r="N199" s="34">
        <v>29.2</v>
      </c>
      <c r="O199" s="34">
        <v>6.5</v>
      </c>
      <c r="P199" s="34">
        <v>29.8</v>
      </c>
      <c r="Q199" s="34">
        <v>29.2</v>
      </c>
      <c r="R199" s="34">
        <v>6.5</v>
      </c>
      <c r="S199" s="35">
        <v>1.449</v>
      </c>
      <c r="T199" s="35">
        <v>1.637</v>
      </c>
      <c r="U199" s="36">
        <v>6</v>
      </c>
      <c r="V199" s="35">
        <v>9.82</v>
      </c>
      <c r="W199" s="35">
        <v>10.44</v>
      </c>
      <c r="X199" s="34">
        <v>42</v>
      </c>
      <c r="Y199" s="34">
        <v>32</v>
      </c>
      <c r="Z199" s="34">
        <v>31.5</v>
      </c>
      <c r="AA199" s="35">
        <v>0.042</v>
      </c>
      <c r="AB199" s="1" t="s">
        <v>190</v>
      </c>
      <c r="AC199" s="100"/>
      <c r="AD199" s="38">
        <v>4.31</v>
      </c>
      <c r="AE199" s="24" t="s">
        <v>1704</v>
      </c>
      <c r="AF199" s="17" t="s">
        <v>1377</v>
      </c>
      <c r="AG199" s="26"/>
      <c r="AH199" s="27">
        <f t="shared" si="9"/>
        <v>0</v>
      </c>
      <c r="AI199" s="29">
        <f t="shared" si="10"/>
        <v>0</v>
      </c>
      <c r="AJ199" s="28">
        <f t="shared" si="11"/>
        <v>0</v>
      </c>
      <c r="AK199" s="8">
        <v>3798</v>
      </c>
      <c r="AL199" s="8">
        <v>8010</v>
      </c>
      <c r="AM199" s="8">
        <v>9300</v>
      </c>
    </row>
    <row r="200" spans="1:39" ht="12">
      <c r="A200" s="11">
        <v>51028</v>
      </c>
      <c r="B200" s="13" t="s">
        <v>375</v>
      </c>
      <c r="C200" s="14" t="s">
        <v>2388</v>
      </c>
      <c r="D200" s="2" t="s">
        <v>173</v>
      </c>
      <c r="E200" s="13" t="s">
        <v>386</v>
      </c>
      <c r="F200" s="34">
        <v>151</v>
      </c>
      <c r="G200" s="34">
        <v>151</v>
      </c>
      <c r="H200" s="34">
        <v>152</v>
      </c>
      <c r="I200" s="34">
        <v>152</v>
      </c>
      <c r="J200" s="34">
        <v>51</v>
      </c>
      <c r="K200" s="34">
        <v>0</v>
      </c>
      <c r="L200" s="34">
        <v>0</v>
      </c>
      <c r="M200" s="34">
        <v>35</v>
      </c>
      <c r="N200" s="34">
        <v>33</v>
      </c>
      <c r="O200" s="34">
        <v>8</v>
      </c>
      <c r="P200" s="34">
        <v>35</v>
      </c>
      <c r="Q200" s="34">
        <v>33</v>
      </c>
      <c r="R200" s="34">
        <v>8</v>
      </c>
      <c r="S200" s="35">
        <v>2.322</v>
      </c>
      <c r="T200" s="35">
        <v>2.579</v>
      </c>
      <c r="U200" s="36">
        <v>3</v>
      </c>
      <c r="V200" s="35">
        <v>7.74</v>
      </c>
      <c r="W200" s="35">
        <v>8.26</v>
      </c>
      <c r="X200" s="34">
        <v>35</v>
      </c>
      <c r="Y200" s="34">
        <v>37</v>
      </c>
      <c r="Z200" s="34">
        <v>26</v>
      </c>
      <c r="AA200" s="35">
        <v>0.034</v>
      </c>
      <c r="AB200" s="1" t="s">
        <v>190</v>
      </c>
      <c r="AC200" s="100"/>
      <c r="AD200" s="38">
        <v>9.97</v>
      </c>
      <c r="AE200" s="24" t="s">
        <v>1705</v>
      </c>
      <c r="AF200" s="17" t="s">
        <v>1395</v>
      </c>
      <c r="AG200" s="26"/>
      <c r="AH200" s="27">
        <f t="shared" si="9"/>
        <v>0</v>
      </c>
      <c r="AI200" s="29">
        <f t="shared" si="10"/>
        <v>0</v>
      </c>
      <c r="AJ200" s="28">
        <f t="shared" si="11"/>
        <v>0</v>
      </c>
      <c r="AK200" s="8">
        <v>2388</v>
      </c>
      <c r="AL200" s="8">
        <v>5034</v>
      </c>
      <c r="AM200" s="8">
        <v>5844</v>
      </c>
    </row>
    <row r="201" spans="1:39" ht="12">
      <c r="A201" s="11">
        <v>51029</v>
      </c>
      <c r="B201" s="13" t="s">
        <v>375</v>
      </c>
      <c r="C201" s="14" t="s">
        <v>2389</v>
      </c>
      <c r="D201" s="2" t="s">
        <v>173</v>
      </c>
      <c r="E201" s="13" t="s">
        <v>387</v>
      </c>
      <c r="F201" s="34">
        <v>190</v>
      </c>
      <c r="G201" s="34">
        <v>190</v>
      </c>
      <c r="H201" s="34">
        <v>196</v>
      </c>
      <c r="I201" s="34">
        <v>196</v>
      </c>
      <c r="J201" s="34">
        <v>53</v>
      </c>
      <c r="K201" s="34">
        <v>0</v>
      </c>
      <c r="L201" s="34">
        <v>0</v>
      </c>
      <c r="M201" s="34">
        <v>40</v>
      </c>
      <c r="N201" s="34">
        <v>39.3</v>
      </c>
      <c r="O201" s="34">
        <v>9.5</v>
      </c>
      <c r="P201" s="34">
        <v>40</v>
      </c>
      <c r="Q201" s="34">
        <v>39.3</v>
      </c>
      <c r="R201" s="34">
        <v>9.5</v>
      </c>
      <c r="S201" s="35">
        <v>3.782</v>
      </c>
      <c r="T201" s="35">
        <v>4.281</v>
      </c>
      <c r="U201" s="36">
        <v>3</v>
      </c>
      <c r="V201" s="35">
        <v>12.84</v>
      </c>
      <c r="W201" s="35">
        <v>13.55</v>
      </c>
      <c r="X201" s="34">
        <v>42</v>
      </c>
      <c r="Y201" s="34">
        <v>41.5</v>
      </c>
      <c r="Z201" s="34">
        <v>31</v>
      </c>
      <c r="AA201" s="35">
        <v>0.054</v>
      </c>
      <c r="AB201" s="1" t="s">
        <v>190</v>
      </c>
      <c r="AC201" s="100"/>
      <c r="AD201" s="38">
        <v>12.06</v>
      </c>
      <c r="AE201" s="24" t="s">
        <v>1706</v>
      </c>
      <c r="AF201" s="17" t="s">
        <v>1395</v>
      </c>
      <c r="AG201" s="26"/>
      <c r="AH201" s="27">
        <f t="shared" si="9"/>
        <v>0</v>
      </c>
      <c r="AI201" s="29">
        <f t="shared" si="10"/>
        <v>0</v>
      </c>
      <c r="AJ201" s="28">
        <f t="shared" si="11"/>
        <v>0</v>
      </c>
      <c r="AK201" s="8">
        <v>1488</v>
      </c>
      <c r="AL201" s="8">
        <v>3138</v>
      </c>
      <c r="AM201" s="8">
        <v>3642</v>
      </c>
    </row>
    <row r="202" spans="1:39" ht="12">
      <c r="A202" s="11">
        <v>51033</v>
      </c>
      <c r="B202" s="13" t="s">
        <v>388</v>
      </c>
      <c r="C202" s="14" t="s">
        <v>2390</v>
      </c>
      <c r="D202" s="2" t="s">
        <v>175</v>
      </c>
      <c r="E202" s="13" t="s">
        <v>389</v>
      </c>
      <c r="F202" s="34">
        <v>61</v>
      </c>
      <c r="G202" s="34">
        <v>61</v>
      </c>
      <c r="H202" s="34">
        <v>70</v>
      </c>
      <c r="I202" s="34">
        <v>70</v>
      </c>
      <c r="J202" s="34">
        <v>30</v>
      </c>
      <c r="K202" s="34">
        <v>25.4</v>
      </c>
      <c r="L202" s="34">
        <v>26.6</v>
      </c>
      <c r="M202" s="34">
        <v>0</v>
      </c>
      <c r="N202" s="34">
        <v>0</v>
      </c>
      <c r="O202" s="34">
        <v>0</v>
      </c>
      <c r="P202" s="34">
        <v>25</v>
      </c>
      <c r="Q202" s="34">
        <v>33</v>
      </c>
      <c r="R202" s="34">
        <v>2</v>
      </c>
      <c r="S202" s="35">
        <v>0.356</v>
      </c>
      <c r="T202" s="35">
        <v>0.389</v>
      </c>
      <c r="U202" s="36">
        <v>36</v>
      </c>
      <c r="V202" s="35">
        <v>14</v>
      </c>
      <c r="W202" s="35">
        <v>14.91</v>
      </c>
      <c r="X202" s="34">
        <v>57</v>
      </c>
      <c r="Y202" s="34">
        <v>27</v>
      </c>
      <c r="Z202" s="34">
        <v>35</v>
      </c>
      <c r="AA202" s="35">
        <v>0.054</v>
      </c>
      <c r="AB202" s="1" t="s">
        <v>12</v>
      </c>
      <c r="AC202" s="100"/>
      <c r="AD202" s="38">
        <v>1.57</v>
      </c>
      <c r="AE202" s="24" t="s">
        <v>1707</v>
      </c>
      <c r="AF202" s="17" t="s">
        <v>1293</v>
      </c>
      <c r="AG202" s="26"/>
      <c r="AH202" s="27">
        <f t="shared" si="9"/>
        <v>0</v>
      </c>
      <c r="AI202" s="29">
        <f t="shared" si="10"/>
        <v>0</v>
      </c>
      <c r="AJ202" s="28">
        <f t="shared" si="11"/>
        <v>0</v>
      </c>
      <c r="AK202" s="8">
        <v>17928</v>
      </c>
      <c r="AL202" s="8">
        <v>37764</v>
      </c>
      <c r="AM202" s="8">
        <v>43848</v>
      </c>
    </row>
    <row r="203" spans="1:39" ht="12">
      <c r="A203" s="11">
        <v>51034</v>
      </c>
      <c r="B203" s="13" t="s">
        <v>390</v>
      </c>
      <c r="C203" s="14" t="s">
        <v>2391</v>
      </c>
      <c r="D203" s="2" t="s">
        <v>175</v>
      </c>
      <c r="E203" s="13" t="s">
        <v>391</v>
      </c>
      <c r="F203" s="34">
        <v>78</v>
      </c>
      <c r="G203" s="34">
        <v>48</v>
      </c>
      <c r="H203" s="34">
        <v>91</v>
      </c>
      <c r="I203" s="34">
        <v>66</v>
      </c>
      <c r="J203" s="34">
        <v>25</v>
      </c>
      <c r="K203" s="34">
        <v>25.4</v>
      </c>
      <c r="L203" s="34">
        <v>26.6</v>
      </c>
      <c r="M203" s="34">
        <v>0</v>
      </c>
      <c r="N203" s="34">
        <v>0</v>
      </c>
      <c r="O203" s="34">
        <v>0</v>
      </c>
      <c r="P203" s="34">
        <v>25</v>
      </c>
      <c r="Q203" s="34">
        <v>33</v>
      </c>
      <c r="R203" s="34">
        <v>2.5</v>
      </c>
      <c r="S203" s="35">
        <v>0.541</v>
      </c>
      <c r="T203" s="35">
        <v>0.586</v>
      </c>
      <c r="U203" s="36">
        <v>24</v>
      </c>
      <c r="V203" s="35">
        <v>14.06</v>
      </c>
      <c r="W203" s="35">
        <v>14.85</v>
      </c>
      <c r="X203" s="34">
        <v>57</v>
      </c>
      <c r="Y203" s="34">
        <v>27</v>
      </c>
      <c r="Z203" s="34">
        <v>29</v>
      </c>
      <c r="AA203" s="35">
        <v>0.045</v>
      </c>
      <c r="AB203" s="1" t="s">
        <v>12</v>
      </c>
      <c r="AC203" s="100"/>
      <c r="AD203" s="38">
        <v>2.13</v>
      </c>
      <c r="AE203" s="24" t="s">
        <v>1708</v>
      </c>
      <c r="AF203" s="17" t="s">
        <v>1293</v>
      </c>
      <c r="AG203" s="26"/>
      <c r="AH203" s="27">
        <f t="shared" si="9"/>
        <v>0</v>
      </c>
      <c r="AI203" s="29">
        <f t="shared" si="10"/>
        <v>0</v>
      </c>
      <c r="AJ203" s="28">
        <f t="shared" si="11"/>
        <v>0</v>
      </c>
      <c r="AK203" s="8">
        <v>14592</v>
      </c>
      <c r="AL203" s="8">
        <v>30384</v>
      </c>
      <c r="AM203" s="8">
        <v>35280</v>
      </c>
    </row>
    <row r="204" spans="1:39" ht="12">
      <c r="A204" s="11">
        <v>51038</v>
      </c>
      <c r="B204" s="13" t="s">
        <v>392</v>
      </c>
      <c r="C204" s="14" t="s">
        <v>2392</v>
      </c>
      <c r="D204" s="2" t="s">
        <v>173</v>
      </c>
      <c r="E204" s="13" t="s">
        <v>393</v>
      </c>
      <c r="F204" s="34">
        <v>175</v>
      </c>
      <c r="G204" s="34">
        <v>175</v>
      </c>
      <c r="H204" s="34">
        <v>183</v>
      </c>
      <c r="I204" s="34">
        <v>183</v>
      </c>
      <c r="J204" s="34">
        <v>61</v>
      </c>
      <c r="K204" s="34">
        <v>0</v>
      </c>
      <c r="L204" s="34">
        <v>0</v>
      </c>
      <c r="M204" s="34">
        <v>40</v>
      </c>
      <c r="N204" s="34">
        <v>39.3</v>
      </c>
      <c r="O204" s="34">
        <v>12.5</v>
      </c>
      <c r="P204" s="34">
        <v>40</v>
      </c>
      <c r="Q204" s="34">
        <v>39.3</v>
      </c>
      <c r="R204" s="34">
        <v>12.5</v>
      </c>
      <c r="S204" s="35">
        <v>4.186</v>
      </c>
      <c r="T204" s="35">
        <v>4.766</v>
      </c>
      <c r="U204" s="36">
        <v>2</v>
      </c>
      <c r="V204" s="35">
        <v>9.53</v>
      </c>
      <c r="W204" s="35">
        <v>10.17</v>
      </c>
      <c r="X204" s="34">
        <v>42</v>
      </c>
      <c r="Y204" s="34">
        <v>42</v>
      </c>
      <c r="Z204" s="34">
        <v>27</v>
      </c>
      <c r="AA204" s="35">
        <v>0.048</v>
      </c>
      <c r="AB204" s="1" t="s">
        <v>190</v>
      </c>
      <c r="AC204" s="100"/>
      <c r="AD204" s="38">
        <v>14.13</v>
      </c>
      <c r="AE204" s="24" t="s">
        <v>1709</v>
      </c>
      <c r="AF204" s="17" t="s">
        <v>1395</v>
      </c>
      <c r="AG204" s="26"/>
      <c r="AH204" s="27">
        <f t="shared" si="9"/>
        <v>0</v>
      </c>
      <c r="AI204" s="29">
        <f t="shared" si="10"/>
        <v>0</v>
      </c>
      <c r="AJ204" s="28">
        <f t="shared" si="11"/>
        <v>0</v>
      </c>
      <c r="AK204" s="8">
        <v>1126</v>
      </c>
      <c r="AL204" s="8">
        <v>2372</v>
      </c>
      <c r="AM204" s="8">
        <v>2754</v>
      </c>
    </row>
    <row r="205" spans="1:39" ht="12">
      <c r="A205" s="11">
        <v>51041</v>
      </c>
      <c r="B205" s="13" t="s">
        <v>394</v>
      </c>
      <c r="C205" s="14" t="s">
        <v>2393</v>
      </c>
      <c r="D205" s="2" t="s">
        <v>173</v>
      </c>
      <c r="E205" s="13" t="s">
        <v>395</v>
      </c>
      <c r="F205" s="34">
        <v>137</v>
      </c>
      <c r="G205" s="34">
        <v>137</v>
      </c>
      <c r="H205" s="34">
        <v>150</v>
      </c>
      <c r="I205" s="34">
        <v>150</v>
      </c>
      <c r="J205" s="34">
        <v>53</v>
      </c>
      <c r="K205" s="34">
        <v>0</v>
      </c>
      <c r="L205" s="34">
        <v>0</v>
      </c>
      <c r="M205" s="34">
        <v>35</v>
      </c>
      <c r="N205" s="34">
        <v>33</v>
      </c>
      <c r="O205" s="34">
        <v>7</v>
      </c>
      <c r="P205" s="34">
        <v>35</v>
      </c>
      <c r="Q205" s="34">
        <v>33</v>
      </c>
      <c r="R205" s="34">
        <v>7</v>
      </c>
      <c r="S205" s="35">
        <v>2.185</v>
      </c>
      <c r="T205" s="35">
        <v>2.426</v>
      </c>
      <c r="U205" s="36">
        <v>6</v>
      </c>
      <c r="V205" s="35">
        <v>14.56</v>
      </c>
      <c r="W205" s="35">
        <v>15.33</v>
      </c>
      <c r="X205" s="34">
        <v>45</v>
      </c>
      <c r="Y205" s="34">
        <v>37</v>
      </c>
      <c r="Z205" s="34">
        <v>35</v>
      </c>
      <c r="AA205" s="35">
        <v>0.058</v>
      </c>
      <c r="AB205" s="1" t="s">
        <v>190</v>
      </c>
      <c r="AC205" s="100"/>
      <c r="AD205" s="38">
        <v>7.18</v>
      </c>
      <c r="AE205" s="24" t="s">
        <v>1710</v>
      </c>
      <c r="AF205" s="17" t="s">
        <v>1368</v>
      </c>
      <c r="AG205" s="26"/>
      <c r="AH205" s="27">
        <f t="shared" si="9"/>
        <v>0</v>
      </c>
      <c r="AI205" s="29">
        <f t="shared" si="10"/>
        <v>0</v>
      </c>
      <c r="AJ205" s="28">
        <f t="shared" si="11"/>
        <v>0</v>
      </c>
      <c r="AK205" s="8">
        <v>2760</v>
      </c>
      <c r="AL205" s="8">
        <v>5820</v>
      </c>
      <c r="AM205" s="8">
        <v>6756</v>
      </c>
    </row>
    <row r="206" spans="1:39" ht="12">
      <c r="A206" s="11">
        <v>51042</v>
      </c>
      <c r="B206" s="13" t="s">
        <v>394</v>
      </c>
      <c r="C206" s="14" t="s">
        <v>2394</v>
      </c>
      <c r="D206" s="2" t="s">
        <v>173</v>
      </c>
      <c r="E206" s="13" t="s">
        <v>396</v>
      </c>
      <c r="F206" s="34">
        <v>157</v>
      </c>
      <c r="G206" s="34">
        <v>157</v>
      </c>
      <c r="H206" s="34">
        <v>170</v>
      </c>
      <c r="I206" s="34">
        <v>170</v>
      </c>
      <c r="J206" s="34">
        <v>53</v>
      </c>
      <c r="K206" s="34">
        <v>0</v>
      </c>
      <c r="L206" s="34">
        <v>0</v>
      </c>
      <c r="M206" s="34">
        <v>35</v>
      </c>
      <c r="N206" s="34">
        <v>33</v>
      </c>
      <c r="O206" s="34">
        <v>8.5</v>
      </c>
      <c r="P206" s="34">
        <v>35</v>
      </c>
      <c r="Q206" s="34">
        <v>33</v>
      </c>
      <c r="R206" s="34">
        <v>8.5</v>
      </c>
      <c r="S206" s="35">
        <v>2.564</v>
      </c>
      <c r="T206" s="35">
        <v>2.829</v>
      </c>
      <c r="U206" s="36">
        <v>6</v>
      </c>
      <c r="V206" s="35">
        <v>16.97</v>
      </c>
      <c r="W206" s="35">
        <v>17.83</v>
      </c>
      <c r="X206" s="34">
        <v>54</v>
      </c>
      <c r="Y206" s="34">
        <v>37</v>
      </c>
      <c r="Z206" s="34">
        <v>35</v>
      </c>
      <c r="AA206" s="35">
        <v>0.07</v>
      </c>
      <c r="AB206" s="1" t="s">
        <v>190</v>
      </c>
      <c r="AC206" s="100"/>
      <c r="AD206" s="38">
        <v>8.26</v>
      </c>
      <c r="AE206" s="24" t="s">
        <v>1711</v>
      </c>
      <c r="AF206" s="17" t="s">
        <v>1368</v>
      </c>
      <c r="AG206" s="26"/>
      <c r="AH206" s="27">
        <f t="shared" si="9"/>
        <v>0</v>
      </c>
      <c r="AI206" s="29">
        <f t="shared" si="10"/>
        <v>0</v>
      </c>
      <c r="AJ206" s="28">
        <f t="shared" si="11"/>
        <v>0</v>
      </c>
      <c r="AK206" s="8">
        <v>2298</v>
      </c>
      <c r="AL206" s="8">
        <v>4848</v>
      </c>
      <c r="AM206" s="8">
        <v>5628</v>
      </c>
    </row>
    <row r="207" spans="1:39" ht="12">
      <c r="A207" s="11">
        <v>51043</v>
      </c>
      <c r="B207" s="13" t="s">
        <v>394</v>
      </c>
      <c r="C207" s="14" t="s">
        <v>2395</v>
      </c>
      <c r="D207" s="2" t="s">
        <v>173</v>
      </c>
      <c r="E207" s="13" t="s">
        <v>397</v>
      </c>
      <c r="F207" s="34">
        <v>187</v>
      </c>
      <c r="G207" s="34">
        <v>187</v>
      </c>
      <c r="H207" s="34">
        <v>201</v>
      </c>
      <c r="I207" s="34">
        <v>201</v>
      </c>
      <c r="J207" s="34">
        <v>53</v>
      </c>
      <c r="K207" s="34">
        <v>0</v>
      </c>
      <c r="L207" s="34">
        <v>0</v>
      </c>
      <c r="M207" s="34">
        <v>35</v>
      </c>
      <c r="N207" s="34">
        <v>33</v>
      </c>
      <c r="O207" s="34">
        <v>9</v>
      </c>
      <c r="P207" s="34">
        <v>35</v>
      </c>
      <c r="Q207" s="34">
        <v>33</v>
      </c>
      <c r="R207" s="34">
        <v>9</v>
      </c>
      <c r="S207" s="35">
        <v>3.504</v>
      </c>
      <c r="T207" s="35">
        <v>3.777</v>
      </c>
      <c r="U207" s="36">
        <v>3</v>
      </c>
      <c r="V207" s="35">
        <v>11.33</v>
      </c>
      <c r="W207" s="35">
        <v>11.9</v>
      </c>
      <c r="X207" s="34">
        <v>35</v>
      </c>
      <c r="Y207" s="34">
        <v>37</v>
      </c>
      <c r="Z207" s="34">
        <v>29</v>
      </c>
      <c r="AA207" s="35">
        <v>0.038</v>
      </c>
      <c r="AB207" s="1" t="s">
        <v>190</v>
      </c>
      <c r="AC207" s="100"/>
      <c r="AD207" s="38">
        <v>11</v>
      </c>
      <c r="AE207" s="24" t="s">
        <v>1712</v>
      </c>
      <c r="AF207" s="17" t="s">
        <v>1368</v>
      </c>
      <c r="AG207" s="26"/>
      <c r="AH207" s="27">
        <f t="shared" si="9"/>
        <v>0</v>
      </c>
      <c r="AI207" s="29">
        <f t="shared" si="10"/>
        <v>0</v>
      </c>
      <c r="AJ207" s="28">
        <f t="shared" si="11"/>
        <v>0</v>
      </c>
      <c r="AK207" s="8">
        <v>2142</v>
      </c>
      <c r="AL207" s="8">
        <v>4512</v>
      </c>
      <c r="AM207" s="8">
        <v>5241</v>
      </c>
    </row>
    <row r="208" spans="1:39" ht="12">
      <c r="A208" s="11">
        <v>51044</v>
      </c>
      <c r="B208" s="13" t="s">
        <v>394</v>
      </c>
      <c r="C208" s="14" t="s">
        <v>2396</v>
      </c>
      <c r="D208" s="2" t="s">
        <v>173</v>
      </c>
      <c r="E208" s="13" t="s">
        <v>398</v>
      </c>
      <c r="F208" s="34">
        <v>237</v>
      </c>
      <c r="G208" s="34">
        <v>237</v>
      </c>
      <c r="H208" s="34">
        <v>249</v>
      </c>
      <c r="I208" s="34">
        <v>249</v>
      </c>
      <c r="J208" s="34">
        <v>53</v>
      </c>
      <c r="K208" s="34">
        <v>0</v>
      </c>
      <c r="L208" s="34">
        <v>0</v>
      </c>
      <c r="M208" s="34">
        <v>40</v>
      </c>
      <c r="N208" s="34">
        <v>39.3</v>
      </c>
      <c r="O208" s="34">
        <v>10</v>
      </c>
      <c r="P208" s="34">
        <v>40</v>
      </c>
      <c r="Q208" s="34">
        <v>39.3</v>
      </c>
      <c r="R208" s="34">
        <v>10</v>
      </c>
      <c r="S208" s="35">
        <v>4.783</v>
      </c>
      <c r="T208" s="35">
        <v>5.295</v>
      </c>
      <c r="U208" s="36">
        <v>2</v>
      </c>
      <c r="V208" s="35">
        <v>10.59</v>
      </c>
      <c r="W208" s="35">
        <v>11.13</v>
      </c>
      <c r="X208" s="34">
        <v>42</v>
      </c>
      <c r="Y208" s="34">
        <v>41.5</v>
      </c>
      <c r="Z208" s="34">
        <v>22</v>
      </c>
      <c r="AA208" s="35">
        <v>0.038</v>
      </c>
      <c r="AB208" s="1" t="s">
        <v>190</v>
      </c>
      <c r="AC208" s="100"/>
      <c r="AD208" s="38">
        <v>15.55</v>
      </c>
      <c r="AE208" s="24" t="s">
        <v>1713</v>
      </c>
      <c r="AF208" s="17" t="s">
        <v>1368</v>
      </c>
      <c r="AG208" s="26"/>
      <c r="AH208" s="27">
        <f t="shared" si="9"/>
        <v>0</v>
      </c>
      <c r="AI208" s="29">
        <f t="shared" si="10"/>
        <v>0</v>
      </c>
      <c r="AJ208" s="28">
        <f t="shared" si="11"/>
        <v>0</v>
      </c>
      <c r="AK208" s="8">
        <v>1398</v>
      </c>
      <c r="AL208" s="8">
        <v>2946</v>
      </c>
      <c r="AM208" s="8">
        <v>3422</v>
      </c>
    </row>
    <row r="209" spans="1:39" ht="12">
      <c r="A209" s="11">
        <v>51045</v>
      </c>
      <c r="B209" s="13" t="s">
        <v>394</v>
      </c>
      <c r="C209" s="14" t="s">
        <v>2397</v>
      </c>
      <c r="D209" s="2" t="s">
        <v>173</v>
      </c>
      <c r="E209" s="13" t="s">
        <v>399</v>
      </c>
      <c r="F209" s="34">
        <v>137</v>
      </c>
      <c r="G209" s="34">
        <v>137</v>
      </c>
      <c r="H209" s="34">
        <v>150</v>
      </c>
      <c r="I209" s="34">
        <v>150</v>
      </c>
      <c r="J209" s="34">
        <v>53</v>
      </c>
      <c r="K209" s="34">
        <v>0</v>
      </c>
      <c r="L209" s="34">
        <v>0</v>
      </c>
      <c r="M209" s="34">
        <v>35</v>
      </c>
      <c r="N209" s="34">
        <v>33</v>
      </c>
      <c r="O209" s="34">
        <v>6</v>
      </c>
      <c r="P209" s="34">
        <v>35</v>
      </c>
      <c r="Q209" s="34">
        <v>33</v>
      </c>
      <c r="R209" s="34">
        <v>6</v>
      </c>
      <c r="S209" s="35">
        <v>2.186</v>
      </c>
      <c r="T209" s="35">
        <v>2.412</v>
      </c>
      <c r="U209" s="36">
        <v>6</v>
      </c>
      <c r="V209" s="35">
        <v>14.47</v>
      </c>
      <c r="W209" s="35">
        <v>15.19</v>
      </c>
      <c r="X209" s="34">
        <v>39</v>
      </c>
      <c r="Y209" s="34">
        <v>37</v>
      </c>
      <c r="Z209" s="34">
        <v>35</v>
      </c>
      <c r="AA209" s="35">
        <v>0.051</v>
      </c>
      <c r="AB209" s="1" t="s">
        <v>190</v>
      </c>
      <c r="AC209" s="100"/>
      <c r="AD209" s="38">
        <v>7.8</v>
      </c>
      <c r="AE209" s="24" t="s">
        <v>1716</v>
      </c>
      <c r="AF209" s="17" t="s">
        <v>1368</v>
      </c>
      <c r="AG209" s="26"/>
      <c r="AH209" s="27">
        <f t="shared" si="9"/>
        <v>0</v>
      </c>
      <c r="AI209" s="29">
        <f t="shared" si="10"/>
        <v>0</v>
      </c>
      <c r="AJ209" s="28">
        <f t="shared" si="11"/>
        <v>0</v>
      </c>
      <c r="AK209" s="8">
        <v>3186</v>
      </c>
      <c r="AL209" s="8">
        <v>6714</v>
      </c>
      <c r="AM209" s="8">
        <v>7794</v>
      </c>
    </row>
    <row r="210" spans="1:39" ht="12">
      <c r="A210" s="11">
        <v>51046</v>
      </c>
      <c r="B210" s="13" t="s">
        <v>394</v>
      </c>
      <c r="C210" s="14" t="s">
        <v>2398</v>
      </c>
      <c r="D210" s="2" t="s">
        <v>173</v>
      </c>
      <c r="E210" s="13" t="s">
        <v>400</v>
      </c>
      <c r="F210" s="34">
        <v>187</v>
      </c>
      <c r="G210" s="34">
        <v>187</v>
      </c>
      <c r="H210" s="34">
        <v>201</v>
      </c>
      <c r="I210" s="34">
        <v>201</v>
      </c>
      <c r="J210" s="34">
        <v>53</v>
      </c>
      <c r="K210" s="34">
        <v>0</v>
      </c>
      <c r="L210" s="34">
        <v>0</v>
      </c>
      <c r="M210" s="34">
        <v>35</v>
      </c>
      <c r="N210" s="34">
        <v>33</v>
      </c>
      <c r="O210" s="34">
        <v>8</v>
      </c>
      <c r="P210" s="34">
        <v>35</v>
      </c>
      <c r="Q210" s="34">
        <v>33</v>
      </c>
      <c r="R210" s="34">
        <v>8</v>
      </c>
      <c r="S210" s="35">
        <v>3.514</v>
      </c>
      <c r="T210" s="35">
        <v>3.771</v>
      </c>
      <c r="U210" s="36">
        <v>3</v>
      </c>
      <c r="V210" s="35">
        <v>11.31</v>
      </c>
      <c r="W210" s="35">
        <v>11.83</v>
      </c>
      <c r="X210" s="34">
        <v>35</v>
      </c>
      <c r="Y210" s="34">
        <v>37</v>
      </c>
      <c r="Z210" s="34">
        <v>26</v>
      </c>
      <c r="AA210" s="35">
        <v>0.034</v>
      </c>
      <c r="AB210" s="1" t="s">
        <v>190</v>
      </c>
      <c r="AC210" s="100"/>
      <c r="AD210" s="38">
        <v>11.76</v>
      </c>
      <c r="AE210" s="24" t="s">
        <v>1715</v>
      </c>
      <c r="AF210" s="17" t="s">
        <v>1368</v>
      </c>
      <c r="AG210" s="26"/>
      <c r="AH210" s="27">
        <f t="shared" si="9"/>
        <v>0</v>
      </c>
      <c r="AI210" s="29">
        <f t="shared" si="10"/>
        <v>0</v>
      </c>
      <c r="AJ210" s="28">
        <f t="shared" si="11"/>
        <v>0</v>
      </c>
      <c r="AK210" s="8">
        <v>2388</v>
      </c>
      <c r="AL210" s="8">
        <v>5034</v>
      </c>
      <c r="AM210" s="8">
        <v>5844</v>
      </c>
    </row>
    <row r="211" spans="1:39" ht="12">
      <c r="A211" s="11">
        <v>51048</v>
      </c>
      <c r="B211" s="13" t="s">
        <v>394</v>
      </c>
      <c r="C211" s="14" t="s">
        <v>2399</v>
      </c>
      <c r="D211" s="2" t="s">
        <v>173</v>
      </c>
      <c r="E211" s="13" t="s">
        <v>401</v>
      </c>
      <c r="F211" s="34">
        <v>157</v>
      </c>
      <c r="G211" s="34">
        <v>157</v>
      </c>
      <c r="H211" s="34">
        <v>170</v>
      </c>
      <c r="I211" s="34">
        <v>170</v>
      </c>
      <c r="J211" s="34">
        <v>53</v>
      </c>
      <c r="K211" s="34">
        <v>0</v>
      </c>
      <c r="L211" s="34">
        <v>0</v>
      </c>
      <c r="M211" s="34">
        <v>35</v>
      </c>
      <c r="N211" s="34">
        <v>33</v>
      </c>
      <c r="O211" s="34">
        <v>7</v>
      </c>
      <c r="P211" s="34">
        <v>35</v>
      </c>
      <c r="Q211" s="34">
        <v>33</v>
      </c>
      <c r="R211" s="34">
        <v>7</v>
      </c>
      <c r="S211" s="35">
        <v>2.566</v>
      </c>
      <c r="T211" s="35">
        <v>2.807</v>
      </c>
      <c r="U211" s="36">
        <v>6</v>
      </c>
      <c r="V211" s="35">
        <v>16.84</v>
      </c>
      <c r="W211" s="35">
        <v>17.62</v>
      </c>
      <c r="X211" s="34">
        <v>45</v>
      </c>
      <c r="Y211" s="34">
        <v>37</v>
      </c>
      <c r="Z211" s="34">
        <v>35</v>
      </c>
      <c r="AA211" s="35">
        <v>0.058</v>
      </c>
      <c r="AB211" s="1" t="s">
        <v>190</v>
      </c>
      <c r="AC211" s="100"/>
      <c r="AD211" s="38">
        <v>8.82</v>
      </c>
      <c r="AE211" s="24" t="s">
        <v>1714</v>
      </c>
      <c r="AF211" s="17" t="s">
        <v>1368</v>
      </c>
      <c r="AG211" s="26"/>
      <c r="AH211" s="27">
        <f t="shared" si="9"/>
        <v>0</v>
      </c>
      <c r="AI211" s="29">
        <f t="shared" si="10"/>
        <v>0</v>
      </c>
      <c r="AJ211" s="28">
        <f t="shared" si="11"/>
        <v>0</v>
      </c>
      <c r="AK211" s="8">
        <v>2760</v>
      </c>
      <c r="AL211" s="8">
        <v>5820</v>
      </c>
      <c r="AM211" s="8">
        <v>6756</v>
      </c>
    </row>
    <row r="212" spans="1:39" ht="12">
      <c r="A212" s="11">
        <v>51061</v>
      </c>
      <c r="B212" s="13" t="s">
        <v>388</v>
      </c>
      <c r="C212" s="14" t="s">
        <v>2400</v>
      </c>
      <c r="D212" s="2" t="s">
        <v>175</v>
      </c>
      <c r="E212" s="13" t="s">
        <v>402</v>
      </c>
      <c r="F212" s="34">
        <v>54</v>
      </c>
      <c r="G212" s="34">
        <v>54</v>
      </c>
      <c r="H212" s="34">
        <v>61</v>
      </c>
      <c r="I212" s="34">
        <v>61</v>
      </c>
      <c r="J212" s="34">
        <v>15</v>
      </c>
      <c r="K212" s="34">
        <v>14.6</v>
      </c>
      <c r="L212" s="34">
        <v>26.7</v>
      </c>
      <c r="M212" s="34">
        <v>0</v>
      </c>
      <c r="N212" s="34">
        <v>0</v>
      </c>
      <c r="O212" s="34">
        <v>0</v>
      </c>
      <c r="P212" s="34">
        <v>14</v>
      </c>
      <c r="Q212" s="34">
        <v>31</v>
      </c>
      <c r="R212" s="34">
        <v>2</v>
      </c>
      <c r="S212" s="35">
        <v>0.2</v>
      </c>
      <c r="T212" s="35">
        <v>0.217</v>
      </c>
      <c r="U212" s="36">
        <v>36</v>
      </c>
      <c r="V212" s="35">
        <v>7.81</v>
      </c>
      <c r="W212" s="35">
        <v>8.32</v>
      </c>
      <c r="X212" s="34">
        <v>32</v>
      </c>
      <c r="Y212" s="34">
        <v>33</v>
      </c>
      <c r="Z212" s="34">
        <v>29</v>
      </c>
      <c r="AA212" s="35">
        <v>0.031</v>
      </c>
      <c r="AB212" s="1" t="s">
        <v>12</v>
      </c>
      <c r="AC212" s="100"/>
      <c r="AD212" s="38">
        <v>1.02</v>
      </c>
      <c r="AE212" s="24" t="s">
        <v>1717</v>
      </c>
      <c r="AF212" s="17" t="s">
        <v>1293</v>
      </c>
      <c r="AG212" s="26"/>
      <c r="AH212" s="27">
        <f t="shared" si="9"/>
        <v>0</v>
      </c>
      <c r="AI212" s="29">
        <f t="shared" si="10"/>
        <v>0</v>
      </c>
      <c r="AJ212" s="28">
        <f t="shared" si="11"/>
        <v>0</v>
      </c>
      <c r="AK212" s="8">
        <v>31500</v>
      </c>
      <c r="AL212" s="8">
        <v>66420</v>
      </c>
      <c r="AM212" s="8">
        <v>77112</v>
      </c>
    </row>
    <row r="213" spans="1:39" ht="12">
      <c r="A213" s="11">
        <v>51080</v>
      </c>
      <c r="B213" s="13" t="s">
        <v>403</v>
      </c>
      <c r="C213" s="14" t="s">
        <v>2401</v>
      </c>
      <c r="D213" s="2" t="s">
        <v>149</v>
      </c>
      <c r="E213" s="13" t="s">
        <v>404</v>
      </c>
      <c r="F213" s="34">
        <v>144</v>
      </c>
      <c r="G213" s="34">
        <v>144</v>
      </c>
      <c r="H213" s="34">
        <v>152</v>
      </c>
      <c r="I213" s="34">
        <v>152</v>
      </c>
      <c r="J213" s="34">
        <v>43</v>
      </c>
      <c r="K213" s="34">
        <v>0</v>
      </c>
      <c r="L213" s="34">
        <v>0</v>
      </c>
      <c r="M213" s="34">
        <v>29.8</v>
      </c>
      <c r="N213" s="34">
        <v>29.2</v>
      </c>
      <c r="O213" s="34">
        <v>7</v>
      </c>
      <c r="P213" s="34">
        <v>29.8</v>
      </c>
      <c r="Q213" s="34">
        <v>29.2</v>
      </c>
      <c r="R213" s="34">
        <v>7</v>
      </c>
      <c r="S213" s="35">
        <v>1.788</v>
      </c>
      <c r="T213" s="35">
        <v>1.984</v>
      </c>
      <c r="U213" s="36">
        <v>6</v>
      </c>
      <c r="V213" s="35">
        <v>11.9</v>
      </c>
      <c r="W213" s="35">
        <v>12.55</v>
      </c>
      <c r="X213" s="34">
        <v>45</v>
      </c>
      <c r="Y213" s="34">
        <v>32</v>
      </c>
      <c r="Z213" s="34">
        <v>31</v>
      </c>
      <c r="AA213" s="35">
        <v>0.045</v>
      </c>
      <c r="AB213" s="1" t="s">
        <v>190</v>
      </c>
      <c r="AC213" s="100"/>
      <c r="AD213" s="38">
        <v>5.69</v>
      </c>
      <c r="AE213" s="24" t="s">
        <v>1718</v>
      </c>
      <c r="AF213" s="17" t="s">
        <v>1395</v>
      </c>
      <c r="AG213" s="26"/>
      <c r="AH213" s="27">
        <f t="shared" si="9"/>
        <v>0</v>
      </c>
      <c r="AI213" s="29">
        <f t="shared" si="10"/>
        <v>0</v>
      </c>
      <c r="AJ213" s="28">
        <f t="shared" si="11"/>
        <v>0</v>
      </c>
      <c r="AK213" s="8">
        <v>3780</v>
      </c>
      <c r="AL213" s="8">
        <v>7752</v>
      </c>
      <c r="AM213" s="8">
        <v>8820</v>
      </c>
    </row>
    <row r="214" spans="1:39" ht="12">
      <c r="A214" s="11">
        <v>51085</v>
      </c>
      <c r="B214" s="13" t="s">
        <v>405</v>
      </c>
      <c r="C214" s="14" t="s">
        <v>2402</v>
      </c>
      <c r="D214" s="2" t="s">
        <v>175</v>
      </c>
      <c r="E214" s="13" t="s">
        <v>406</v>
      </c>
      <c r="F214" s="34">
        <v>83</v>
      </c>
      <c r="G214" s="34">
        <v>83</v>
      </c>
      <c r="H214" s="34">
        <v>91</v>
      </c>
      <c r="I214" s="34">
        <v>91</v>
      </c>
      <c r="J214" s="34">
        <v>20</v>
      </c>
      <c r="K214" s="34">
        <v>0</v>
      </c>
      <c r="L214" s="34">
        <v>0</v>
      </c>
      <c r="M214" s="34">
        <v>40</v>
      </c>
      <c r="N214" s="34">
        <v>39.3</v>
      </c>
      <c r="O214" s="34">
        <v>12</v>
      </c>
      <c r="P214" s="34">
        <v>40</v>
      </c>
      <c r="Q214" s="34">
        <v>39.3</v>
      </c>
      <c r="R214" s="34">
        <v>12</v>
      </c>
      <c r="S214" s="35">
        <v>0.611</v>
      </c>
      <c r="T214" s="35">
        <v>1.177</v>
      </c>
      <c r="U214" s="36">
        <v>4</v>
      </c>
      <c r="V214" s="35">
        <v>4.71</v>
      </c>
      <c r="W214" s="35">
        <v>5.53</v>
      </c>
      <c r="X214" s="34">
        <v>50</v>
      </c>
      <c r="Y214" s="34">
        <v>40.5</v>
      </c>
      <c r="Z214" s="34">
        <v>41</v>
      </c>
      <c r="AA214" s="35">
        <v>0.083</v>
      </c>
      <c r="AB214" s="1" t="s">
        <v>190</v>
      </c>
      <c r="AC214" s="100"/>
      <c r="AD214" s="38">
        <v>4.2</v>
      </c>
      <c r="AE214" s="24" t="s">
        <v>1719</v>
      </c>
      <c r="AF214" s="17" t="s">
        <v>1378</v>
      </c>
      <c r="AG214" s="26"/>
      <c r="AH214" s="27">
        <f t="shared" si="9"/>
        <v>0</v>
      </c>
      <c r="AI214" s="29">
        <f t="shared" si="10"/>
        <v>0</v>
      </c>
      <c r="AJ214" s="28">
        <f t="shared" si="11"/>
        <v>0</v>
      </c>
      <c r="AK214" s="8">
        <v>1292</v>
      </c>
      <c r="AL214" s="8">
        <v>2724</v>
      </c>
      <c r="AM214" s="8">
        <v>3160</v>
      </c>
    </row>
    <row r="215" spans="1:39" ht="12">
      <c r="A215" s="11">
        <v>51103</v>
      </c>
      <c r="B215" s="13" t="s">
        <v>407</v>
      </c>
      <c r="C215" s="14" t="s">
        <v>2403</v>
      </c>
      <c r="D215" s="2" t="s">
        <v>175</v>
      </c>
      <c r="E215" s="13" t="s">
        <v>408</v>
      </c>
      <c r="F215" s="34">
        <v>141</v>
      </c>
      <c r="G215" s="34">
        <v>141</v>
      </c>
      <c r="H215" s="34">
        <v>152</v>
      </c>
      <c r="I215" s="34">
        <v>152</v>
      </c>
      <c r="J215" s="34">
        <v>30</v>
      </c>
      <c r="K215" s="34">
        <v>0</v>
      </c>
      <c r="L215" s="34">
        <v>0</v>
      </c>
      <c r="M215" s="34">
        <v>29.8</v>
      </c>
      <c r="N215" s="34">
        <v>29.2</v>
      </c>
      <c r="O215" s="34">
        <v>6</v>
      </c>
      <c r="P215" s="34">
        <v>29.8</v>
      </c>
      <c r="Q215" s="34">
        <v>29.2</v>
      </c>
      <c r="R215" s="34">
        <v>6</v>
      </c>
      <c r="S215" s="35">
        <v>1.595</v>
      </c>
      <c r="T215" s="35">
        <v>1.777</v>
      </c>
      <c r="U215" s="36">
        <v>6</v>
      </c>
      <c r="V215" s="35">
        <v>10.66</v>
      </c>
      <c r="W215" s="35">
        <v>11.26</v>
      </c>
      <c r="X215" s="34">
        <v>39</v>
      </c>
      <c r="Y215" s="34">
        <v>32</v>
      </c>
      <c r="Z215" s="34">
        <v>31</v>
      </c>
      <c r="AA215" s="35">
        <v>0.039</v>
      </c>
      <c r="AB215" s="1" t="s">
        <v>190</v>
      </c>
      <c r="AC215" s="100"/>
      <c r="AD215" s="38">
        <v>3.91</v>
      </c>
      <c r="AE215" s="24" t="s">
        <v>1720</v>
      </c>
      <c r="AF215" s="17" t="s">
        <v>1368</v>
      </c>
      <c r="AG215" s="26"/>
      <c r="AH215" s="27">
        <f t="shared" si="9"/>
        <v>0</v>
      </c>
      <c r="AI215" s="29">
        <f t="shared" si="10"/>
        <v>0</v>
      </c>
      <c r="AJ215" s="28">
        <f t="shared" si="11"/>
        <v>0</v>
      </c>
      <c r="AK215" s="8">
        <v>4158</v>
      </c>
      <c r="AL215" s="8">
        <v>8760</v>
      </c>
      <c r="AM215" s="8">
        <v>10176</v>
      </c>
    </row>
    <row r="216" spans="1:39" ht="12">
      <c r="A216" s="11">
        <v>51104</v>
      </c>
      <c r="B216" s="13" t="s">
        <v>407</v>
      </c>
      <c r="C216" s="14" t="s">
        <v>2404</v>
      </c>
      <c r="D216" s="2" t="s">
        <v>175</v>
      </c>
      <c r="E216" s="13" t="s">
        <v>409</v>
      </c>
      <c r="F216" s="34">
        <v>94</v>
      </c>
      <c r="G216" s="34">
        <v>94</v>
      </c>
      <c r="H216" s="34">
        <v>102</v>
      </c>
      <c r="I216" s="34">
        <v>102</v>
      </c>
      <c r="J216" s="34">
        <v>25</v>
      </c>
      <c r="K216" s="34">
        <v>0</v>
      </c>
      <c r="L216" s="34">
        <v>0</v>
      </c>
      <c r="M216" s="34">
        <v>24</v>
      </c>
      <c r="N216" s="34">
        <v>23</v>
      </c>
      <c r="O216" s="34">
        <v>6</v>
      </c>
      <c r="P216" s="34">
        <v>24</v>
      </c>
      <c r="Q216" s="34">
        <v>23</v>
      </c>
      <c r="R216" s="34">
        <v>6</v>
      </c>
      <c r="S216" s="35">
        <v>0.794</v>
      </c>
      <c r="T216" s="35">
        <v>0.908</v>
      </c>
      <c r="U216" s="36">
        <v>8</v>
      </c>
      <c r="V216" s="35">
        <v>7.26</v>
      </c>
      <c r="W216" s="35">
        <v>7.78</v>
      </c>
      <c r="X216" s="34">
        <v>48</v>
      </c>
      <c r="Y216" s="34">
        <v>26</v>
      </c>
      <c r="Z216" s="34">
        <v>26</v>
      </c>
      <c r="AA216" s="35">
        <v>0.032</v>
      </c>
      <c r="AB216" s="1" t="s">
        <v>190</v>
      </c>
      <c r="AC216" s="100"/>
      <c r="AD216" s="38">
        <v>2.67</v>
      </c>
      <c r="AE216" s="24" t="s">
        <v>1721</v>
      </c>
      <c r="AF216" s="17" t="s">
        <v>1368</v>
      </c>
      <c r="AG216" s="26"/>
      <c r="AH216" s="27">
        <f t="shared" si="9"/>
        <v>0</v>
      </c>
      <c r="AI216" s="29">
        <f t="shared" si="10"/>
        <v>0</v>
      </c>
      <c r="AJ216" s="28">
        <f t="shared" si="11"/>
        <v>0</v>
      </c>
      <c r="AK216" s="8">
        <v>6608</v>
      </c>
      <c r="AL216" s="8">
        <v>13928</v>
      </c>
      <c r="AM216" s="8">
        <v>16176</v>
      </c>
    </row>
    <row r="217" spans="1:39" ht="12">
      <c r="A217" s="11">
        <v>51110</v>
      </c>
      <c r="B217" s="13" t="s">
        <v>410</v>
      </c>
      <c r="C217" s="14" t="s">
        <v>2405</v>
      </c>
      <c r="D217" s="2" t="s">
        <v>175</v>
      </c>
      <c r="E217" s="13" t="s">
        <v>411</v>
      </c>
      <c r="F217" s="34">
        <v>99</v>
      </c>
      <c r="G217" s="34">
        <v>99</v>
      </c>
      <c r="H217" s="34">
        <v>97</v>
      </c>
      <c r="I217" s="34">
        <v>97</v>
      </c>
      <c r="J217" s="34">
        <v>74</v>
      </c>
      <c r="K217" s="34">
        <v>0</v>
      </c>
      <c r="L217" s="34">
        <v>0</v>
      </c>
      <c r="M217" s="34">
        <v>42</v>
      </c>
      <c r="N217" s="34">
        <v>33</v>
      </c>
      <c r="O217" s="34">
        <v>4</v>
      </c>
      <c r="P217" s="34">
        <v>42</v>
      </c>
      <c r="Q217" s="34">
        <v>40</v>
      </c>
      <c r="R217" s="34">
        <v>4</v>
      </c>
      <c r="S217" s="35">
        <v>0.963</v>
      </c>
      <c r="T217" s="35">
        <v>1.192</v>
      </c>
      <c r="U217" s="36">
        <v>12</v>
      </c>
      <c r="V217" s="35">
        <v>14.3</v>
      </c>
      <c r="W217" s="35">
        <v>15.34</v>
      </c>
      <c r="X217" s="34">
        <v>45</v>
      </c>
      <c r="Y217" s="34">
        <v>43</v>
      </c>
      <c r="Z217" s="34">
        <v>44</v>
      </c>
      <c r="AA217" s="35">
        <v>0.085</v>
      </c>
      <c r="AB217" s="1" t="s">
        <v>190</v>
      </c>
      <c r="AC217" s="100"/>
      <c r="AD217" s="38">
        <v>9.94</v>
      </c>
      <c r="AE217" s="24" t="s">
        <v>1722</v>
      </c>
      <c r="AF217" s="17" t="s">
        <v>1379</v>
      </c>
      <c r="AG217" s="26"/>
      <c r="AH217" s="27">
        <f t="shared" si="9"/>
        <v>0</v>
      </c>
      <c r="AI217" s="29">
        <f t="shared" si="10"/>
        <v>0</v>
      </c>
      <c r="AJ217" s="28">
        <f t="shared" si="11"/>
        <v>0</v>
      </c>
      <c r="AK217" s="8">
        <v>3780</v>
      </c>
      <c r="AL217" s="8">
        <v>7968</v>
      </c>
      <c r="AM217" s="8">
        <v>9240</v>
      </c>
    </row>
    <row r="218" spans="1:39" ht="12">
      <c r="A218" s="11">
        <v>51112</v>
      </c>
      <c r="B218" s="13" t="s">
        <v>390</v>
      </c>
      <c r="C218" s="14" t="s">
        <v>2406</v>
      </c>
      <c r="D218" s="2" t="s">
        <v>175</v>
      </c>
      <c r="E218" s="13" t="s">
        <v>412</v>
      </c>
      <c r="F218" s="34">
        <v>57</v>
      </c>
      <c r="G218" s="34">
        <v>57</v>
      </c>
      <c r="H218" s="34">
        <v>64</v>
      </c>
      <c r="I218" s="34">
        <v>64</v>
      </c>
      <c r="J218" s="34">
        <v>25</v>
      </c>
      <c r="K218" s="34">
        <v>0</v>
      </c>
      <c r="L218" s="34">
        <v>0</v>
      </c>
      <c r="M218" s="34">
        <v>19.7</v>
      </c>
      <c r="N218" s="34">
        <v>20</v>
      </c>
      <c r="O218" s="34">
        <v>4</v>
      </c>
      <c r="P218" s="34">
        <v>19.7</v>
      </c>
      <c r="Q218" s="34">
        <v>20</v>
      </c>
      <c r="R218" s="34">
        <v>4</v>
      </c>
      <c r="S218" s="35">
        <v>0.352</v>
      </c>
      <c r="T218" s="35">
        <v>0.425</v>
      </c>
      <c r="U218" s="36">
        <v>24</v>
      </c>
      <c r="V218" s="35">
        <v>10.2</v>
      </c>
      <c r="W218" s="35">
        <v>10.83</v>
      </c>
      <c r="X218" s="34">
        <v>42</v>
      </c>
      <c r="Y218" s="34">
        <v>41.5</v>
      </c>
      <c r="Z218" s="34">
        <v>27</v>
      </c>
      <c r="AA218" s="35">
        <v>0.047</v>
      </c>
      <c r="AB218" s="1" t="s">
        <v>190</v>
      </c>
      <c r="AC218" s="100"/>
      <c r="AD218" s="38">
        <v>1.7</v>
      </c>
      <c r="AE218" s="24" t="s">
        <v>1723</v>
      </c>
      <c r="AF218" s="17" t="s">
        <v>1377</v>
      </c>
      <c r="AG218" s="26"/>
      <c r="AH218" s="27">
        <f t="shared" si="9"/>
        <v>0</v>
      </c>
      <c r="AI218" s="29">
        <f t="shared" si="10"/>
        <v>0</v>
      </c>
      <c r="AJ218" s="28">
        <f t="shared" si="11"/>
        <v>0</v>
      </c>
      <c r="AK218" s="8">
        <v>13656</v>
      </c>
      <c r="AL218" s="8">
        <v>28824</v>
      </c>
      <c r="AM218" s="8">
        <v>33456</v>
      </c>
    </row>
    <row r="219" spans="1:39" ht="12">
      <c r="A219" s="11">
        <v>51113</v>
      </c>
      <c r="B219" s="13" t="s">
        <v>413</v>
      </c>
      <c r="C219" s="14" t="s">
        <v>414</v>
      </c>
      <c r="D219" s="2" t="s">
        <v>205</v>
      </c>
      <c r="E219" s="13" t="s">
        <v>415</v>
      </c>
      <c r="F219" s="34">
        <v>65</v>
      </c>
      <c r="G219" s="34">
        <v>45</v>
      </c>
      <c r="H219" s="34">
        <v>79</v>
      </c>
      <c r="I219" s="34">
        <v>51</v>
      </c>
      <c r="J219" s="34">
        <v>33</v>
      </c>
      <c r="K219" s="34">
        <v>0</v>
      </c>
      <c r="L219" s="34">
        <v>0</v>
      </c>
      <c r="M219" s="34">
        <v>24</v>
      </c>
      <c r="N219" s="34">
        <v>23</v>
      </c>
      <c r="O219" s="34">
        <v>5</v>
      </c>
      <c r="P219" s="34">
        <v>24</v>
      </c>
      <c r="Q219" s="34">
        <v>23</v>
      </c>
      <c r="R219" s="34">
        <v>5</v>
      </c>
      <c r="S219" s="35">
        <v>0.548</v>
      </c>
      <c r="T219" s="35">
        <v>0.653</v>
      </c>
      <c r="U219" s="36">
        <v>12</v>
      </c>
      <c r="V219" s="35">
        <v>7.84</v>
      </c>
      <c r="W219" s="35">
        <v>8.46</v>
      </c>
      <c r="X219" s="34">
        <v>48</v>
      </c>
      <c r="Y219" s="34">
        <v>26</v>
      </c>
      <c r="Z219" s="34">
        <v>32</v>
      </c>
      <c r="AA219" s="35">
        <v>0.04</v>
      </c>
      <c r="AB219" s="1" t="s">
        <v>190</v>
      </c>
      <c r="AC219" s="100"/>
      <c r="AD219" s="38">
        <v>2.55</v>
      </c>
      <c r="AE219" s="24" t="s">
        <v>1724</v>
      </c>
      <c r="AF219" s="17" t="s">
        <v>1370</v>
      </c>
      <c r="AG219" s="26"/>
      <c r="AH219" s="27">
        <f t="shared" si="9"/>
        <v>0</v>
      </c>
      <c r="AI219" s="29">
        <f t="shared" si="10"/>
        <v>0</v>
      </c>
      <c r="AJ219" s="28">
        <f t="shared" si="11"/>
        <v>0</v>
      </c>
      <c r="AK219" s="8">
        <v>8052</v>
      </c>
      <c r="AL219" s="8">
        <v>16980</v>
      </c>
      <c r="AM219" s="8">
        <v>19716</v>
      </c>
    </row>
    <row r="220" spans="1:39" ht="12">
      <c r="A220" s="11">
        <v>51115</v>
      </c>
      <c r="B220" s="13" t="s">
        <v>390</v>
      </c>
      <c r="C220" s="14" t="s">
        <v>2407</v>
      </c>
      <c r="D220" s="2" t="s">
        <v>175</v>
      </c>
      <c r="E220" s="13" t="s">
        <v>416</v>
      </c>
      <c r="F220" s="34">
        <v>154</v>
      </c>
      <c r="G220" s="34">
        <v>98</v>
      </c>
      <c r="H220" s="34">
        <v>165</v>
      </c>
      <c r="I220" s="34">
        <v>104</v>
      </c>
      <c r="J220" s="34">
        <v>25</v>
      </c>
      <c r="K220" s="34">
        <v>0</v>
      </c>
      <c r="L220" s="34">
        <v>0</v>
      </c>
      <c r="M220" s="34">
        <v>29.8</v>
      </c>
      <c r="N220" s="34">
        <v>29.2</v>
      </c>
      <c r="O220" s="34">
        <v>6.5</v>
      </c>
      <c r="P220" s="34">
        <v>29.8</v>
      </c>
      <c r="Q220" s="34">
        <v>29.2</v>
      </c>
      <c r="R220" s="34">
        <v>6.5</v>
      </c>
      <c r="S220" s="35">
        <v>1.434</v>
      </c>
      <c r="T220" s="35">
        <v>1.622</v>
      </c>
      <c r="U220" s="36">
        <v>8</v>
      </c>
      <c r="V220" s="35">
        <v>12.98</v>
      </c>
      <c r="W220" s="35">
        <v>13.69</v>
      </c>
      <c r="X220" s="34">
        <v>60.5</v>
      </c>
      <c r="Y220" s="34">
        <v>32</v>
      </c>
      <c r="Z220" s="34">
        <v>28</v>
      </c>
      <c r="AA220" s="35">
        <v>0.054</v>
      </c>
      <c r="AB220" s="1" t="s">
        <v>190</v>
      </c>
      <c r="AC220" s="100"/>
      <c r="AD220" s="38">
        <v>4.36</v>
      </c>
      <c r="AE220" s="24" t="s">
        <v>1725</v>
      </c>
      <c r="AF220" s="17" t="s">
        <v>1370</v>
      </c>
      <c r="AG220" s="26"/>
      <c r="AH220" s="27">
        <f t="shared" si="9"/>
        <v>0</v>
      </c>
      <c r="AI220" s="29">
        <f t="shared" si="10"/>
        <v>0</v>
      </c>
      <c r="AJ220" s="28">
        <f t="shared" si="11"/>
        <v>0</v>
      </c>
      <c r="AK220" s="8">
        <v>3952</v>
      </c>
      <c r="AL220" s="8">
        <v>8336</v>
      </c>
      <c r="AM220" s="8">
        <v>9680</v>
      </c>
    </row>
    <row r="221" spans="1:39" ht="12">
      <c r="A221" s="11">
        <v>51116</v>
      </c>
      <c r="B221" s="13" t="s">
        <v>413</v>
      </c>
      <c r="C221" s="14" t="s">
        <v>417</v>
      </c>
      <c r="D221" s="2" t="s">
        <v>418</v>
      </c>
      <c r="E221" s="13" t="s">
        <v>419</v>
      </c>
      <c r="F221" s="34">
        <v>79</v>
      </c>
      <c r="G221" s="34">
        <v>79</v>
      </c>
      <c r="H221" s="34">
        <v>86</v>
      </c>
      <c r="I221" s="34">
        <v>86</v>
      </c>
      <c r="J221" s="34">
        <v>25</v>
      </c>
      <c r="K221" s="34">
        <v>0</v>
      </c>
      <c r="L221" s="34">
        <v>0</v>
      </c>
      <c r="M221" s="34">
        <v>24</v>
      </c>
      <c r="N221" s="34">
        <v>23</v>
      </c>
      <c r="O221" s="34">
        <v>6</v>
      </c>
      <c r="P221" s="34">
        <v>24</v>
      </c>
      <c r="Q221" s="34">
        <v>23</v>
      </c>
      <c r="R221" s="34">
        <v>6</v>
      </c>
      <c r="S221" s="35">
        <v>0.847</v>
      </c>
      <c r="T221" s="35">
        <v>0.961</v>
      </c>
      <c r="U221" s="36">
        <v>8</v>
      </c>
      <c r="V221" s="35">
        <v>7.69</v>
      </c>
      <c r="W221" s="35">
        <v>8.21</v>
      </c>
      <c r="X221" s="34">
        <v>48</v>
      </c>
      <c r="Y221" s="34">
        <v>26</v>
      </c>
      <c r="Z221" s="34">
        <v>26</v>
      </c>
      <c r="AA221" s="35">
        <v>0.032</v>
      </c>
      <c r="AB221" s="1" t="s">
        <v>190</v>
      </c>
      <c r="AC221" s="100" t="s">
        <v>211</v>
      </c>
      <c r="AD221" s="38">
        <v>3.23</v>
      </c>
      <c r="AE221" s="24" t="s">
        <v>1726</v>
      </c>
      <c r="AF221" s="17" t="s">
        <v>2197</v>
      </c>
      <c r="AG221" s="26"/>
      <c r="AH221" s="27">
        <f t="shared" si="9"/>
        <v>0</v>
      </c>
      <c r="AI221" s="29">
        <f t="shared" si="10"/>
        <v>0</v>
      </c>
      <c r="AJ221" s="28">
        <f t="shared" si="11"/>
        <v>0</v>
      </c>
      <c r="AK221" s="8">
        <v>6608</v>
      </c>
      <c r="AL221" s="8">
        <v>13928</v>
      </c>
      <c r="AM221" s="8">
        <v>16176</v>
      </c>
    </row>
    <row r="222" spans="1:39" ht="12">
      <c r="A222" s="11">
        <v>51117</v>
      </c>
      <c r="B222" s="13" t="s">
        <v>420</v>
      </c>
      <c r="C222" s="14" t="s">
        <v>2408</v>
      </c>
      <c r="D222" s="2" t="s">
        <v>149</v>
      </c>
      <c r="E222" s="13" t="s">
        <v>421</v>
      </c>
      <c r="F222" s="34">
        <v>145</v>
      </c>
      <c r="G222" s="34">
        <v>145</v>
      </c>
      <c r="H222" s="34">
        <v>157</v>
      </c>
      <c r="I222" s="34">
        <v>157</v>
      </c>
      <c r="J222" s="34">
        <v>46</v>
      </c>
      <c r="K222" s="34">
        <v>0</v>
      </c>
      <c r="L222" s="34">
        <v>0</v>
      </c>
      <c r="M222" s="34">
        <v>29.8</v>
      </c>
      <c r="N222" s="34">
        <v>29.2</v>
      </c>
      <c r="O222" s="34">
        <v>7.5</v>
      </c>
      <c r="P222" s="34">
        <v>29.8</v>
      </c>
      <c r="Q222" s="34">
        <v>29.2</v>
      </c>
      <c r="R222" s="34">
        <v>7.5</v>
      </c>
      <c r="S222" s="35">
        <v>1.75</v>
      </c>
      <c r="T222" s="35">
        <v>1.953</v>
      </c>
      <c r="U222" s="36">
        <v>6</v>
      </c>
      <c r="V222" s="35">
        <v>11.72</v>
      </c>
      <c r="W222" s="35">
        <v>12.39</v>
      </c>
      <c r="X222" s="34">
        <v>48</v>
      </c>
      <c r="Y222" s="34">
        <v>32</v>
      </c>
      <c r="Z222" s="34">
        <v>31</v>
      </c>
      <c r="AA222" s="35">
        <v>0.048</v>
      </c>
      <c r="AB222" s="1" t="s">
        <v>190</v>
      </c>
      <c r="AC222" s="100"/>
      <c r="AD222" s="38">
        <v>5.39</v>
      </c>
      <c r="AE222" s="24" t="s">
        <v>1727</v>
      </c>
      <c r="AF222" s="17" t="s">
        <v>1368</v>
      </c>
      <c r="AG222" s="26"/>
      <c r="AH222" s="27">
        <f t="shared" si="9"/>
        <v>0</v>
      </c>
      <c r="AI222" s="29">
        <f t="shared" si="10"/>
        <v>0</v>
      </c>
      <c r="AJ222" s="28">
        <f t="shared" si="11"/>
        <v>0</v>
      </c>
      <c r="AK222" s="8">
        <v>3378</v>
      </c>
      <c r="AL222" s="8">
        <v>7122</v>
      </c>
      <c r="AM222" s="8">
        <v>8268</v>
      </c>
    </row>
    <row r="223" spans="1:39" ht="12">
      <c r="A223" s="11">
        <v>51120</v>
      </c>
      <c r="B223" s="13" t="s">
        <v>422</v>
      </c>
      <c r="C223" s="14" t="s">
        <v>2409</v>
      </c>
      <c r="D223" s="2" t="s">
        <v>175</v>
      </c>
      <c r="E223" s="13" t="s">
        <v>423</v>
      </c>
      <c r="F223" s="34">
        <v>138</v>
      </c>
      <c r="G223" s="34">
        <v>138</v>
      </c>
      <c r="H223" s="34">
        <v>147</v>
      </c>
      <c r="I223" s="34">
        <v>147</v>
      </c>
      <c r="J223" s="34">
        <v>25</v>
      </c>
      <c r="K223" s="34">
        <v>0</v>
      </c>
      <c r="L223" s="34">
        <v>0</v>
      </c>
      <c r="M223" s="34">
        <v>29.8</v>
      </c>
      <c r="N223" s="34">
        <v>29.2</v>
      </c>
      <c r="O223" s="34">
        <v>4.5</v>
      </c>
      <c r="P223" s="34">
        <v>29.8</v>
      </c>
      <c r="Q223" s="34">
        <v>29.2</v>
      </c>
      <c r="R223" s="34">
        <v>4.5</v>
      </c>
      <c r="S223" s="35">
        <v>1.03</v>
      </c>
      <c r="T223" s="35">
        <v>1.192</v>
      </c>
      <c r="U223" s="36">
        <v>12</v>
      </c>
      <c r="V223" s="35">
        <v>14.3</v>
      </c>
      <c r="W223" s="35">
        <v>15.05</v>
      </c>
      <c r="X223" s="34">
        <v>57.5</v>
      </c>
      <c r="Y223" s="34">
        <v>32</v>
      </c>
      <c r="Z223" s="34">
        <v>31</v>
      </c>
      <c r="AA223" s="35">
        <v>0.057</v>
      </c>
      <c r="AB223" s="1" t="s">
        <v>190</v>
      </c>
      <c r="AC223" s="100"/>
      <c r="AD223" s="38">
        <v>4.48</v>
      </c>
      <c r="AE223" s="24" t="s">
        <v>1728</v>
      </c>
      <c r="AF223" s="17" t="s">
        <v>1380</v>
      </c>
      <c r="AG223" s="26"/>
      <c r="AH223" s="27">
        <f t="shared" si="9"/>
        <v>0</v>
      </c>
      <c r="AI223" s="29">
        <f t="shared" si="10"/>
        <v>0</v>
      </c>
      <c r="AJ223" s="28">
        <f t="shared" si="11"/>
        <v>0</v>
      </c>
      <c r="AK223" s="8">
        <v>5640</v>
      </c>
      <c r="AL223" s="8">
        <v>11892</v>
      </c>
      <c r="AM223" s="8">
        <v>13800</v>
      </c>
    </row>
    <row r="224" spans="1:39" ht="12">
      <c r="A224" s="11">
        <v>51121</v>
      </c>
      <c r="B224" s="13" t="s">
        <v>424</v>
      </c>
      <c r="C224" s="14" t="s">
        <v>2410</v>
      </c>
      <c r="D224" s="2" t="s">
        <v>173</v>
      </c>
      <c r="E224" s="13" t="s">
        <v>425</v>
      </c>
      <c r="F224" s="34">
        <v>151</v>
      </c>
      <c r="G224" s="34">
        <v>151</v>
      </c>
      <c r="H224" s="34">
        <v>152</v>
      </c>
      <c r="I224" s="34">
        <v>152</v>
      </c>
      <c r="J224" s="34">
        <v>51</v>
      </c>
      <c r="K224" s="34">
        <v>0</v>
      </c>
      <c r="L224" s="34">
        <v>0</v>
      </c>
      <c r="M224" s="34">
        <v>35</v>
      </c>
      <c r="N224" s="34">
        <v>33</v>
      </c>
      <c r="O224" s="34">
        <v>8</v>
      </c>
      <c r="P224" s="34">
        <v>35</v>
      </c>
      <c r="Q224" s="34">
        <v>33</v>
      </c>
      <c r="R224" s="34">
        <v>8</v>
      </c>
      <c r="S224" s="35">
        <v>2.311</v>
      </c>
      <c r="T224" s="35">
        <v>2.568</v>
      </c>
      <c r="U224" s="36">
        <v>3</v>
      </c>
      <c r="V224" s="35">
        <v>7.7</v>
      </c>
      <c r="W224" s="35">
        <v>8.22</v>
      </c>
      <c r="X224" s="34">
        <v>35</v>
      </c>
      <c r="Y224" s="34">
        <v>37</v>
      </c>
      <c r="Z224" s="34">
        <v>26</v>
      </c>
      <c r="AA224" s="35">
        <v>0.034</v>
      </c>
      <c r="AB224" s="1" t="s">
        <v>190</v>
      </c>
      <c r="AC224" s="100"/>
      <c r="AD224" s="38">
        <v>9.43</v>
      </c>
      <c r="AE224" s="24" t="s">
        <v>1730</v>
      </c>
      <c r="AF224" s="17" t="s">
        <v>1395</v>
      </c>
      <c r="AG224" s="26"/>
      <c r="AH224" s="27">
        <f t="shared" si="9"/>
        <v>0</v>
      </c>
      <c r="AI224" s="29">
        <f t="shared" si="10"/>
        <v>0</v>
      </c>
      <c r="AJ224" s="28">
        <f t="shared" si="11"/>
        <v>0</v>
      </c>
      <c r="AK224" s="8">
        <v>2388</v>
      </c>
      <c r="AL224" s="8">
        <v>5034</v>
      </c>
      <c r="AM224" s="8">
        <v>5844</v>
      </c>
    </row>
    <row r="225" spans="1:39" ht="12">
      <c r="A225" s="11">
        <v>51122</v>
      </c>
      <c r="B225" s="13" t="s">
        <v>424</v>
      </c>
      <c r="C225" s="14" t="s">
        <v>2411</v>
      </c>
      <c r="D225" s="2" t="s">
        <v>173</v>
      </c>
      <c r="E225" s="13" t="s">
        <v>426</v>
      </c>
      <c r="F225" s="34">
        <v>190</v>
      </c>
      <c r="G225" s="34">
        <v>190</v>
      </c>
      <c r="H225" s="34">
        <v>196</v>
      </c>
      <c r="I225" s="34">
        <v>196</v>
      </c>
      <c r="J225" s="34">
        <v>53</v>
      </c>
      <c r="K225" s="34">
        <v>0</v>
      </c>
      <c r="L225" s="34">
        <v>0</v>
      </c>
      <c r="M225" s="34">
        <v>40</v>
      </c>
      <c r="N225" s="34">
        <v>39.3</v>
      </c>
      <c r="O225" s="34">
        <v>9.5</v>
      </c>
      <c r="P225" s="34">
        <v>40</v>
      </c>
      <c r="Q225" s="34">
        <v>39.3</v>
      </c>
      <c r="R225" s="34">
        <v>9.5</v>
      </c>
      <c r="S225" s="35">
        <v>3.779</v>
      </c>
      <c r="T225" s="35">
        <v>4.278</v>
      </c>
      <c r="U225" s="36">
        <v>3</v>
      </c>
      <c r="V225" s="35">
        <v>12.83</v>
      </c>
      <c r="W225" s="35">
        <v>13.52</v>
      </c>
      <c r="X225" s="34">
        <v>42</v>
      </c>
      <c r="Y225" s="34">
        <v>41.5</v>
      </c>
      <c r="Z225" s="34">
        <v>30.5</v>
      </c>
      <c r="AA225" s="35">
        <v>0.053</v>
      </c>
      <c r="AB225" s="1" t="s">
        <v>190</v>
      </c>
      <c r="AC225" s="100"/>
      <c r="AD225" s="38">
        <v>13.86</v>
      </c>
      <c r="AE225" s="24" t="s">
        <v>1731</v>
      </c>
      <c r="AF225" s="17" t="s">
        <v>1395</v>
      </c>
      <c r="AG225" s="26"/>
      <c r="AH225" s="27">
        <f t="shared" si="9"/>
        <v>0</v>
      </c>
      <c r="AI225" s="29">
        <f t="shared" si="10"/>
        <v>0</v>
      </c>
      <c r="AJ225" s="28">
        <f t="shared" si="11"/>
        <v>0</v>
      </c>
      <c r="AK225" s="8">
        <v>1512</v>
      </c>
      <c r="AL225" s="8">
        <v>3189</v>
      </c>
      <c r="AM225" s="8">
        <v>3702</v>
      </c>
    </row>
    <row r="226" spans="1:39" ht="12">
      <c r="A226" s="11">
        <v>51123</v>
      </c>
      <c r="B226" s="13" t="s">
        <v>424</v>
      </c>
      <c r="C226" s="14" t="s">
        <v>2412</v>
      </c>
      <c r="D226" s="2" t="s">
        <v>173</v>
      </c>
      <c r="E226" s="13" t="s">
        <v>427</v>
      </c>
      <c r="F226" s="34">
        <v>228</v>
      </c>
      <c r="G226" s="34">
        <v>228</v>
      </c>
      <c r="H226" s="34">
        <v>229</v>
      </c>
      <c r="I226" s="34">
        <v>229</v>
      </c>
      <c r="J226" s="34">
        <v>56</v>
      </c>
      <c r="K226" s="34">
        <v>0</v>
      </c>
      <c r="L226" s="34">
        <v>0</v>
      </c>
      <c r="M226" s="34">
        <v>40</v>
      </c>
      <c r="N226" s="34">
        <v>39.3</v>
      </c>
      <c r="O226" s="34">
        <v>12</v>
      </c>
      <c r="P226" s="34">
        <v>40</v>
      </c>
      <c r="Q226" s="34">
        <v>39.3</v>
      </c>
      <c r="R226" s="34">
        <v>12</v>
      </c>
      <c r="S226" s="35">
        <v>5.291</v>
      </c>
      <c r="T226" s="35">
        <v>5.857</v>
      </c>
      <c r="U226" s="36">
        <v>2</v>
      </c>
      <c r="V226" s="35">
        <v>11.71</v>
      </c>
      <c r="W226" s="35">
        <v>12.33</v>
      </c>
      <c r="X226" s="34">
        <v>42</v>
      </c>
      <c r="Y226" s="34">
        <v>41.5</v>
      </c>
      <c r="Z226" s="34">
        <v>26</v>
      </c>
      <c r="AA226" s="35">
        <v>0.045</v>
      </c>
      <c r="AB226" s="1" t="s">
        <v>190</v>
      </c>
      <c r="AC226" s="100"/>
      <c r="AD226" s="38">
        <v>17.21</v>
      </c>
      <c r="AE226" s="24" t="s">
        <v>1732</v>
      </c>
      <c r="AF226" s="17" t="s">
        <v>1395</v>
      </c>
      <c r="AG226" s="26"/>
      <c r="AH226" s="27">
        <f t="shared" si="9"/>
        <v>0</v>
      </c>
      <c r="AI226" s="29">
        <f t="shared" si="10"/>
        <v>0</v>
      </c>
      <c r="AJ226" s="28">
        <f t="shared" si="11"/>
        <v>0</v>
      </c>
      <c r="AK226" s="8">
        <v>1182</v>
      </c>
      <c r="AL226" s="8">
        <v>2494</v>
      </c>
      <c r="AM226" s="8">
        <v>2896</v>
      </c>
    </row>
    <row r="227" spans="1:39" ht="12">
      <c r="A227" s="11">
        <v>51124</v>
      </c>
      <c r="B227" s="13" t="s">
        <v>422</v>
      </c>
      <c r="C227" s="14" t="s">
        <v>428</v>
      </c>
      <c r="D227" s="2" t="s">
        <v>175</v>
      </c>
      <c r="E227" s="13" t="s">
        <v>429</v>
      </c>
      <c r="F227" s="34">
        <v>112</v>
      </c>
      <c r="G227" s="34">
        <v>112</v>
      </c>
      <c r="H227" s="34">
        <v>122</v>
      </c>
      <c r="I227" s="34">
        <v>122</v>
      </c>
      <c r="J227" s="34">
        <v>20</v>
      </c>
      <c r="K227" s="34">
        <v>0</v>
      </c>
      <c r="L227" s="34">
        <v>0</v>
      </c>
      <c r="M227" s="34">
        <v>19.7</v>
      </c>
      <c r="N227" s="34">
        <v>20</v>
      </c>
      <c r="O227" s="34">
        <v>5</v>
      </c>
      <c r="P227" s="34">
        <v>19.7</v>
      </c>
      <c r="Q227" s="34">
        <v>20</v>
      </c>
      <c r="R227" s="34">
        <v>5</v>
      </c>
      <c r="S227" s="35">
        <v>0.673</v>
      </c>
      <c r="T227" s="35">
        <v>0.755</v>
      </c>
      <c r="U227" s="36">
        <v>12</v>
      </c>
      <c r="V227" s="35">
        <v>9.06</v>
      </c>
      <c r="W227" s="35">
        <v>9.53</v>
      </c>
      <c r="X227" s="34">
        <v>33</v>
      </c>
      <c r="Y227" s="34">
        <v>41.5</v>
      </c>
      <c r="Z227" s="34">
        <v>22</v>
      </c>
      <c r="AA227" s="35">
        <v>0.03</v>
      </c>
      <c r="AB227" s="1" t="s">
        <v>190</v>
      </c>
      <c r="AC227" s="100"/>
      <c r="AD227" s="38">
        <v>2.85</v>
      </c>
      <c r="AE227" s="24" t="s">
        <v>1729</v>
      </c>
      <c r="AF227" s="17" t="s">
        <v>1380</v>
      </c>
      <c r="AG227" s="26"/>
      <c r="AH227" s="27">
        <f t="shared" si="9"/>
        <v>0</v>
      </c>
      <c r="AI227" s="29">
        <f t="shared" si="10"/>
        <v>0</v>
      </c>
      <c r="AJ227" s="28">
        <f t="shared" si="11"/>
        <v>0</v>
      </c>
      <c r="AK227" s="8">
        <v>10680</v>
      </c>
      <c r="AL227" s="8">
        <v>22500</v>
      </c>
      <c r="AM227" s="8">
        <v>26124</v>
      </c>
    </row>
    <row r="228" spans="1:39" ht="12">
      <c r="A228" s="11">
        <v>51125</v>
      </c>
      <c r="B228" s="13" t="s">
        <v>413</v>
      </c>
      <c r="C228" s="14" t="s">
        <v>430</v>
      </c>
      <c r="D228" s="2" t="s">
        <v>205</v>
      </c>
      <c r="E228" s="13" t="s">
        <v>431</v>
      </c>
      <c r="F228" s="34">
        <v>86</v>
      </c>
      <c r="G228" s="34">
        <v>54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24</v>
      </c>
      <c r="N228" s="34">
        <v>23</v>
      </c>
      <c r="O228" s="34">
        <v>6.5</v>
      </c>
      <c r="P228" s="34">
        <v>24</v>
      </c>
      <c r="Q228" s="34">
        <v>23</v>
      </c>
      <c r="R228" s="34">
        <v>6.5</v>
      </c>
      <c r="S228" s="35">
        <v>0.722</v>
      </c>
      <c r="T228" s="35">
        <v>0.842</v>
      </c>
      <c r="U228" s="36">
        <v>12</v>
      </c>
      <c r="V228" s="35">
        <v>10.1</v>
      </c>
      <c r="W228" s="35">
        <v>10.92</v>
      </c>
      <c r="X228" s="34">
        <v>48</v>
      </c>
      <c r="Y228" s="34">
        <v>26</v>
      </c>
      <c r="Z228" s="34">
        <v>42</v>
      </c>
      <c r="AA228" s="35">
        <v>0.052</v>
      </c>
      <c r="AB228" s="1" t="s">
        <v>190</v>
      </c>
      <c r="AC228" s="100"/>
      <c r="AD228" s="38">
        <v>3.59</v>
      </c>
      <c r="AE228" s="24" t="s">
        <v>1381</v>
      </c>
      <c r="AF228" s="17" t="s">
        <v>1369</v>
      </c>
      <c r="AG228" s="26"/>
      <c r="AH228" s="27">
        <f t="shared" si="9"/>
        <v>0</v>
      </c>
      <c r="AI228" s="29">
        <f t="shared" si="10"/>
        <v>0</v>
      </c>
      <c r="AJ228" s="28">
        <f t="shared" si="11"/>
        <v>0</v>
      </c>
      <c r="AK228" s="8">
        <v>6132</v>
      </c>
      <c r="AL228" s="8">
        <v>12936</v>
      </c>
      <c r="AM228" s="8">
        <v>15024</v>
      </c>
    </row>
    <row r="229" spans="1:39" ht="12">
      <c r="A229" s="11">
        <v>51126</v>
      </c>
      <c r="B229" s="13" t="s">
        <v>432</v>
      </c>
      <c r="C229" s="14" t="s">
        <v>2413</v>
      </c>
      <c r="D229" s="2" t="s">
        <v>175</v>
      </c>
      <c r="E229" s="13" t="s">
        <v>433</v>
      </c>
      <c r="F229" s="34">
        <v>99</v>
      </c>
      <c r="G229" s="34">
        <v>99</v>
      </c>
      <c r="H229" s="34">
        <v>99</v>
      </c>
      <c r="I229" s="34">
        <v>99</v>
      </c>
      <c r="J229" s="34">
        <v>20</v>
      </c>
      <c r="K229" s="34">
        <v>9</v>
      </c>
      <c r="L229" s="34">
        <v>9.5</v>
      </c>
      <c r="M229" s="34">
        <v>0</v>
      </c>
      <c r="N229" s="34">
        <v>0</v>
      </c>
      <c r="O229" s="34">
        <v>0</v>
      </c>
      <c r="P229" s="34">
        <v>30</v>
      </c>
      <c r="Q229" s="34">
        <v>53</v>
      </c>
      <c r="R229" s="34">
        <v>13</v>
      </c>
      <c r="S229" s="35">
        <v>0.731</v>
      </c>
      <c r="T229" s="35">
        <v>0.89</v>
      </c>
      <c r="U229" s="36">
        <v>4</v>
      </c>
      <c r="V229" s="35">
        <v>3.56</v>
      </c>
      <c r="W229" s="35">
        <v>4.28</v>
      </c>
      <c r="X229" s="34">
        <v>46</v>
      </c>
      <c r="Y229" s="34">
        <v>44</v>
      </c>
      <c r="Z229" s="34">
        <v>28</v>
      </c>
      <c r="AA229" s="35">
        <v>0.057</v>
      </c>
      <c r="AB229" s="1" t="s">
        <v>147</v>
      </c>
      <c r="AC229" s="100"/>
      <c r="AD229" s="38">
        <v>7.74</v>
      </c>
      <c r="AE229" s="24" t="s">
        <v>1733</v>
      </c>
      <c r="AF229" s="17" t="s">
        <v>1382</v>
      </c>
      <c r="AG229" s="26"/>
      <c r="AH229" s="27">
        <f t="shared" si="9"/>
        <v>0</v>
      </c>
      <c r="AI229" s="29">
        <f t="shared" si="10"/>
        <v>0</v>
      </c>
      <c r="AJ229" s="28">
        <f t="shared" si="11"/>
        <v>0</v>
      </c>
      <c r="AK229" s="8">
        <v>2020</v>
      </c>
      <c r="AL229" s="8">
        <v>4048</v>
      </c>
      <c r="AM229" s="8">
        <v>4688</v>
      </c>
    </row>
    <row r="230" spans="1:39" ht="12">
      <c r="A230" s="11">
        <v>51127</v>
      </c>
      <c r="B230" s="13" t="s">
        <v>434</v>
      </c>
      <c r="C230" s="14" t="s">
        <v>2413</v>
      </c>
      <c r="D230" s="2" t="s">
        <v>175</v>
      </c>
      <c r="E230" s="13" t="s">
        <v>435</v>
      </c>
      <c r="F230" s="34">
        <v>99</v>
      </c>
      <c r="G230" s="34">
        <v>99</v>
      </c>
      <c r="H230" s="34">
        <v>99</v>
      </c>
      <c r="I230" s="34">
        <v>99</v>
      </c>
      <c r="J230" s="34">
        <v>20</v>
      </c>
      <c r="K230" s="34">
        <v>9</v>
      </c>
      <c r="L230" s="34">
        <v>9.5</v>
      </c>
      <c r="M230" s="34">
        <v>0</v>
      </c>
      <c r="N230" s="34">
        <v>0</v>
      </c>
      <c r="O230" s="34">
        <v>0</v>
      </c>
      <c r="P230" s="34">
        <v>30</v>
      </c>
      <c r="Q230" s="34">
        <v>53</v>
      </c>
      <c r="R230" s="34">
        <v>13</v>
      </c>
      <c r="S230" s="35">
        <v>0.735</v>
      </c>
      <c r="T230" s="35">
        <v>0.894</v>
      </c>
      <c r="U230" s="36">
        <v>4</v>
      </c>
      <c r="V230" s="35">
        <v>3.58</v>
      </c>
      <c r="W230" s="35">
        <v>4.29</v>
      </c>
      <c r="X230" s="34">
        <v>46</v>
      </c>
      <c r="Y230" s="34">
        <v>44</v>
      </c>
      <c r="Z230" s="34">
        <v>28</v>
      </c>
      <c r="AA230" s="35">
        <v>0.057</v>
      </c>
      <c r="AB230" s="1" t="s">
        <v>147</v>
      </c>
      <c r="AC230" s="100"/>
      <c r="AD230" s="38">
        <v>7.74</v>
      </c>
      <c r="AE230" s="24" t="s">
        <v>1734</v>
      </c>
      <c r="AF230" s="17" t="s">
        <v>1382</v>
      </c>
      <c r="AG230" s="26"/>
      <c r="AH230" s="27">
        <f t="shared" si="9"/>
        <v>0</v>
      </c>
      <c r="AI230" s="29">
        <f t="shared" si="10"/>
        <v>0</v>
      </c>
      <c r="AJ230" s="28">
        <f t="shared" si="11"/>
        <v>0</v>
      </c>
      <c r="AK230" s="8">
        <v>2020</v>
      </c>
      <c r="AL230" s="8">
        <v>4048</v>
      </c>
      <c r="AM230" s="8">
        <v>4688</v>
      </c>
    </row>
    <row r="231" spans="1:39" ht="12">
      <c r="A231" s="11">
        <v>51128</v>
      </c>
      <c r="B231" s="13" t="s">
        <v>407</v>
      </c>
      <c r="C231" s="14" t="s">
        <v>2414</v>
      </c>
      <c r="D231" s="2" t="s">
        <v>175</v>
      </c>
      <c r="E231" s="13" t="s">
        <v>436</v>
      </c>
      <c r="F231" s="34">
        <v>67</v>
      </c>
      <c r="G231" s="34">
        <v>61</v>
      </c>
      <c r="H231" s="34">
        <v>70</v>
      </c>
      <c r="I231" s="34">
        <v>70</v>
      </c>
      <c r="J231" s="34">
        <v>24</v>
      </c>
      <c r="K231" s="34">
        <v>0</v>
      </c>
      <c r="L231" s="34">
        <v>0</v>
      </c>
      <c r="M231" s="34">
        <v>18</v>
      </c>
      <c r="N231" s="34">
        <v>13</v>
      </c>
      <c r="O231" s="34">
        <v>8</v>
      </c>
      <c r="P231" s="34">
        <v>18</v>
      </c>
      <c r="Q231" s="34">
        <v>13</v>
      </c>
      <c r="R231" s="34">
        <v>8</v>
      </c>
      <c r="S231" s="35">
        <v>0.462</v>
      </c>
      <c r="T231" s="35">
        <v>0.541</v>
      </c>
      <c r="U231" s="36">
        <v>12</v>
      </c>
      <c r="V231" s="35">
        <v>6.49</v>
      </c>
      <c r="W231" s="35">
        <v>7</v>
      </c>
      <c r="X231" s="34">
        <v>51</v>
      </c>
      <c r="Y231" s="34">
        <v>20</v>
      </c>
      <c r="Z231" s="34">
        <v>28</v>
      </c>
      <c r="AA231" s="35">
        <v>0.029</v>
      </c>
      <c r="AB231" s="1" t="s">
        <v>190</v>
      </c>
      <c r="AC231" s="100"/>
      <c r="AD231" s="38">
        <v>1.93</v>
      </c>
      <c r="AE231" s="24" t="s">
        <v>1735</v>
      </c>
      <c r="AF231" s="17" t="s">
        <v>1368</v>
      </c>
      <c r="AG231" s="26"/>
      <c r="AH231" s="27">
        <f t="shared" si="9"/>
        <v>0</v>
      </c>
      <c r="AI231" s="29">
        <f t="shared" si="10"/>
        <v>0</v>
      </c>
      <c r="AJ231" s="28">
        <f t="shared" si="11"/>
        <v>0</v>
      </c>
      <c r="AK231" s="8">
        <v>11160</v>
      </c>
      <c r="AL231" s="8">
        <v>23580</v>
      </c>
      <c r="AM231" s="8">
        <v>27504</v>
      </c>
    </row>
    <row r="232" spans="1:39" ht="12">
      <c r="A232" s="11">
        <v>51132</v>
      </c>
      <c r="B232" s="13" t="s">
        <v>392</v>
      </c>
      <c r="C232" s="14" t="s">
        <v>2415</v>
      </c>
      <c r="D232" s="2" t="s">
        <v>173</v>
      </c>
      <c r="E232" s="13" t="s">
        <v>437</v>
      </c>
      <c r="F232" s="34">
        <v>148</v>
      </c>
      <c r="G232" s="34">
        <v>148</v>
      </c>
      <c r="H232" s="34">
        <v>168</v>
      </c>
      <c r="I232" s="34">
        <v>168</v>
      </c>
      <c r="J232" s="34">
        <v>56</v>
      </c>
      <c r="K232" s="34">
        <v>0</v>
      </c>
      <c r="L232" s="34">
        <v>0</v>
      </c>
      <c r="M232" s="34">
        <v>40</v>
      </c>
      <c r="N232" s="34">
        <v>39.3</v>
      </c>
      <c r="O232" s="34">
        <v>12</v>
      </c>
      <c r="P232" s="34">
        <v>40</v>
      </c>
      <c r="Q232" s="34">
        <v>39.3</v>
      </c>
      <c r="R232" s="34">
        <v>12</v>
      </c>
      <c r="S232" s="35">
        <v>3.451</v>
      </c>
      <c r="T232" s="35">
        <v>4.017</v>
      </c>
      <c r="U232" s="36">
        <v>3</v>
      </c>
      <c r="V232" s="35">
        <v>12.05</v>
      </c>
      <c r="W232" s="35">
        <v>12.9</v>
      </c>
      <c r="X232" s="34">
        <v>42</v>
      </c>
      <c r="Y232" s="34">
        <v>41.5</v>
      </c>
      <c r="Z232" s="34">
        <v>38</v>
      </c>
      <c r="AA232" s="35">
        <v>0.066</v>
      </c>
      <c r="AB232" s="1" t="s">
        <v>190</v>
      </c>
      <c r="AC232" s="100" t="s">
        <v>163</v>
      </c>
      <c r="AD232" s="38">
        <v>12.32</v>
      </c>
      <c r="AE232" s="24" t="s">
        <v>1518</v>
      </c>
      <c r="AF232" s="17" t="s">
        <v>1395</v>
      </c>
      <c r="AG232" s="26"/>
      <c r="AH232" s="27">
        <f t="shared" si="9"/>
        <v>0</v>
      </c>
      <c r="AI232" s="29">
        <f t="shared" si="10"/>
        <v>0</v>
      </c>
      <c r="AJ232" s="28">
        <f t="shared" si="11"/>
        <v>0</v>
      </c>
      <c r="AK232" s="8">
        <v>1170</v>
      </c>
      <c r="AL232" s="8">
        <v>2430</v>
      </c>
      <c r="AM232" s="8">
        <v>2916</v>
      </c>
    </row>
    <row r="233" spans="1:39" ht="12">
      <c r="A233" s="11">
        <v>51133</v>
      </c>
      <c r="B233" s="13" t="s">
        <v>438</v>
      </c>
      <c r="C233" s="14" t="s">
        <v>439</v>
      </c>
      <c r="D233" s="2" t="s">
        <v>149</v>
      </c>
      <c r="E233" s="13" t="s">
        <v>440</v>
      </c>
      <c r="F233" s="34">
        <v>134</v>
      </c>
      <c r="G233" s="34">
        <v>134</v>
      </c>
      <c r="H233" s="34">
        <v>147</v>
      </c>
      <c r="I233" s="34">
        <v>147</v>
      </c>
      <c r="J233" s="34">
        <v>43</v>
      </c>
      <c r="K233" s="34">
        <v>0</v>
      </c>
      <c r="L233" s="34">
        <v>0</v>
      </c>
      <c r="M233" s="34">
        <v>35</v>
      </c>
      <c r="N233" s="34">
        <v>33</v>
      </c>
      <c r="O233" s="34">
        <v>9</v>
      </c>
      <c r="P233" s="34">
        <v>35</v>
      </c>
      <c r="Q233" s="34">
        <v>33</v>
      </c>
      <c r="R233" s="34">
        <v>9</v>
      </c>
      <c r="S233" s="35">
        <v>1.817</v>
      </c>
      <c r="T233" s="35">
        <v>2.059</v>
      </c>
      <c r="U233" s="36">
        <v>6</v>
      </c>
      <c r="V233" s="35">
        <v>12.35</v>
      </c>
      <c r="W233" s="35">
        <v>13.24</v>
      </c>
      <c r="X233" s="34">
        <v>57</v>
      </c>
      <c r="Y233" s="34">
        <v>37</v>
      </c>
      <c r="Z233" s="34">
        <v>35</v>
      </c>
      <c r="AA233" s="35">
        <v>0.074</v>
      </c>
      <c r="AB233" s="1" t="s">
        <v>190</v>
      </c>
      <c r="AC233" s="100" t="s">
        <v>163</v>
      </c>
      <c r="AD233" s="38">
        <v>18.64</v>
      </c>
      <c r="AE233" s="24" t="s">
        <v>1519</v>
      </c>
      <c r="AF233" s="17" t="s">
        <v>1395</v>
      </c>
      <c r="AG233" s="26"/>
      <c r="AH233" s="27">
        <f t="shared" si="9"/>
        <v>0</v>
      </c>
      <c r="AI233" s="29">
        <f t="shared" si="10"/>
        <v>0</v>
      </c>
      <c r="AJ233" s="28">
        <f t="shared" si="11"/>
        <v>0</v>
      </c>
      <c r="AK233" s="8">
        <v>2280</v>
      </c>
      <c r="AL233" s="8">
        <v>4608</v>
      </c>
      <c r="AM233" s="8">
        <v>5376</v>
      </c>
    </row>
    <row r="234" spans="1:39" ht="12">
      <c r="A234" s="11">
        <v>52007</v>
      </c>
      <c r="B234" s="13" t="s">
        <v>441</v>
      </c>
      <c r="C234" s="14" t="s">
        <v>2416</v>
      </c>
      <c r="D234" s="2" t="s">
        <v>442</v>
      </c>
      <c r="E234" s="13" t="s">
        <v>443</v>
      </c>
      <c r="F234" s="34">
        <v>102</v>
      </c>
      <c r="G234" s="34">
        <v>76</v>
      </c>
      <c r="H234" s="34">
        <v>102</v>
      </c>
      <c r="I234" s="34">
        <v>76</v>
      </c>
      <c r="J234" s="34">
        <v>114</v>
      </c>
      <c r="K234" s="34">
        <v>0</v>
      </c>
      <c r="L234" s="34">
        <v>0</v>
      </c>
      <c r="M234" s="34">
        <v>50.5</v>
      </c>
      <c r="N234" s="34">
        <v>21.5</v>
      </c>
      <c r="O234" s="34">
        <v>5</v>
      </c>
      <c r="P234" s="34">
        <v>50.5</v>
      </c>
      <c r="Q234" s="34">
        <v>21.5</v>
      </c>
      <c r="R234" s="34">
        <v>5</v>
      </c>
      <c r="S234" s="35">
        <v>1.128</v>
      </c>
      <c r="T234" s="35">
        <v>1.304</v>
      </c>
      <c r="U234" s="36">
        <v>6</v>
      </c>
      <c r="V234" s="35">
        <v>7.82</v>
      </c>
      <c r="W234" s="35">
        <v>8.5</v>
      </c>
      <c r="X234" s="34">
        <v>53</v>
      </c>
      <c r="Y234" s="34">
        <v>24</v>
      </c>
      <c r="Z234" s="34">
        <v>34</v>
      </c>
      <c r="AA234" s="35">
        <v>0.043</v>
      </c>
      <c r="AB234" s="1" t="s">
        <v>190</v>
      </c>
      <c r="AC234" s="100" t="s">
        <v>211</v>
      </c>
      <c r="AD234" s="38">
        <v>6.49</v>
      </c>
      <c r="AE234" s="24" t="s">
        <v>1736</v>
      </c>
      <c r="AG234" s="26"/>
      <c r="AH234" s="27">
        <f t="shared" si="9"/>
        <v>0</v>
      </c>
      <c r="AI234" s="29">
        <f t="shared" si="10"/>
        <v>0</v>
      </c>
      <c r="AJ234" s="28">
        <f t="shared" si="11"/>
        <v>0</v>
      </c>
      <c r="AK234" s="8">
        <v>3624</v>
      </c>
      <c r="AL234" s="8">
        <v>7740</v>
      </c>
      <c r="AM234" s="8">
        <v>9000</v>
      </c>
    </row>
    <row r="235" spans="1:39" ht="12">
      <c r="A235" s="11">
        <v>52027</v>
      </c>
      <c r="B235" s="13" t="s">
        <v>405</v>
      </c>
      <c r="C235" s="14" t="s">
        <v>2417</v>
      </c>
      <c r="D235" s="2" t="s">
        <v>444</v>
      </c>
      <c r="E235" s="13" t="s">
        <v>445</v>
      </c>
      <c r="F235" s="34">
        <v>0</v>
      </c>
      <c r="G235" s="34">
        <v>0</v>
      </c>
      <c r="H235" s="34">
        <v>6.5</v>
      </c>
      <c r="I235" s="34">
        <v>6.5</v>
      </c>
      <c r="J235" s="34">
        <v>6.5</v>
      </c>
      <c r="K235" s="34">
        <v>83</v>
      </c>
      <c r="L235" s="34">
        <v>18.5</v>
      </c>
      <c r="M235" s="34">
        <v>0</v>
      </c>
      <c r="N235" s="34">
        <v>0</v>
      </c>
      <c r="O235" s="34">
        <v>0</v>
      </c>
      <c r="P235" s="34">
        <v>40</v>
      </c>
      <c r="Q235" s="34">
        <v>22</v>
      </c>
      <c r="R235" s="34">
        <v>25</v>
      </c>
      <c r="S235" s="35">
        <v>0.5</v>
      </c>
      <c r="T235" s="35">
        <v>0.589</v>
      </c>
      <c r="U235" s="36">
        <v>4</v>
      </c>
      <c r="V235" s="35">
        <v>2.36</v>
      </c>
      <c r="W235" s="35">
        <v>3.12</v>
      </c>
      <c r="X235" s="34">
        <v>57</v>
      </c>
      <c r="Y235" s="34">
        <v>47</v>
      </c>
      <c r="Z235" s="34">
        <v>39</v>
      </c>
      <c r="AA235" s="35">
        <v>0.104</v>
      </c>
      <c r="AB235" s="1" t="s">
        <v>12</v>
      </c>
      <c r="AC235" s="100"/>
      <c r="AD235" s="38">
        <v>3.95</v>
      </c>
      <c r="AE235" s="24" t="s">
        <v>1587</v>
      </c>
      <c r="AG235" s="26"/>
      <c r="AH235" s="27">
        <f t="shared" si="9"/>
        <v>0</v>
      </c>
      <c r="AI235" s="29">
        <f t="shared" si="10"/>
        <v>0</v>
      </c>
      <c r="AJ235" s="28">
        <f t="shared" si="11"/>
        <v>0</v>
      </c>
      <c r="AK235" s="8">
        <v>1028</v>
      </c>
      <c r="AL235" s="8">
        <v>2164</v>
      </c>
      <c r="AM235" s="8">
        <v>2512</v>
      </c>
    </row>
    <row r="236" spans="1:39" ht="12">
      <c r="A236" s="11">
        <v>52056</v>
      </c>
      <c r="B236" s="13" t="s">
        <v>446</v>
      </c>
      <c r="C236" s="14" t="s">
        <v>2418</v>
      </c>
      <c r="D236" s="2" t="s">
        <v>15</v>
      </c>
      <c r="E236" s="13" t="s">
        <v>447</v>
      </c>
      <c r="F236" s="34">
        <v>165</v>
      </c>
      <c r="G236" s="34">
        <v>165</v>
      </c>
      <c r="H236" s="34">
        <v>152</v>
      </c>
      <c r="I236" s="34">
        <v>152</v>
      </c>
      <c r="J236" s="34">
        <v>107</v>
      </c>
      <c r="K236" s="34">
        <v>0</v>
      </c>
      <c r="L236" s="34">
        <v>0</v>
      </c>
      <c r="M236" s="34">
        <v>40</v>
      </c>
      <c r="N236" s="34">
        <v>39.3</v>
      </c>
      <c r="O236" s="34">
        <v>11</v>
      </c>
      <c r="P236" s="34">
        <v>40</v>
      </c>
      <c r="Q236" s="34">
        <v>39.3</v>
      </c>
      <c r="R236" s="34">
        <v>11</v>
      </c>
      <c r="S236" s="35">
        <v>4.234</v>
      </c>
      <c r="T236" s="35">
        <v>4.806</v>
      </c>
      <c r="U236" s="36">
        <v>3</v>
      </c>
      <c r="V236" s="35">
        <v>14.42</v>
      </c>
      <c r="W236" s="35">
        <v>15.2</v>
      </c>
      <c r="X236" s="34">
        <v>42</v>
      </c>
      <c r="Y236" s="34">
        <v>41.5</v>
      </c>
      <c r="Z236" s="34">
        <v>35</v>
      </c>
      <c r="AA236" s="35">
        <v>0.061</v>
      </c>
      <c r="AB236" s="1" t="s">
        <v>190</v>
      </c>
      <c r="AC236" s="100"/>
      <c r="AD236" s="38">
        <v>17.46</v>
      </c>
      <c r="AE236" s="24" t="s">
        <v>1737</v>
      </c>
      <c r="AF236" s="17" t="s">
        <v>1368</v>
      </c>
      <c r="AG236" s="26"/>
      <c r="AH236" s="27">
        <f t="shared" si="9"/>
        <v>0</v>
      </c>
      <c r="AI236" s="29">
        <f t="shared" si="10"/>
        <v>0</v>
      </c>
      <c r="AJ236" s="28">
        <f t="shared" si="11"/>
        <v>0</v>
      </c>
      <c r="AK236" s="8">
        <v>1317</v>
      </c>
      <c r="AL236" s="8">
        <v>2778</v>
      </c>
      <c r="AM236" s="8">
        <v>3225</v>
      </c>
    </row>
    <row r="237" spans="1:39" ht="12">
      <c r="A237" s="11">
        <v>52058</v>
      </c>
      <c r="B237" s="13" t="s">
        <v>448</v>
      </c>
      <c r="C237" s="14" t="s">
        <v>2419</v>
      </c>
      <c r="D237" s="2" t="s">
        <v>149</v>
      </c>
      <c r="E237" s="13" t="s">
        <v>449</v>
      </c>
      <c r="F237" s="34">
        <v>269</v>
      </c>
      <c r="G237" s="34">
        <v>132</v>
      </c>
      <c r="H237" s="34">
        <v>213</v>
      </c>
      <c r="I237" s="34">
        <v>122</v>
      </c>
      <c r="J237" s="34">
        <v>137</v>
      </c>
      <c r="K237" s="34">
        <v>0</v>
      </c>
      <c r="L237" s="34">
        <v>0</v>
      </c>
      <c r="M237" s="34">
        <v>35</v>
      </c>
      <c r="N237" s="34">
        <v>33</v>
      </c>
      <c r="O237" s="34">
        <v>7</v>
      </c>
      <c r="P237" s="34">
        <v>35</v>
      </c>
      <c r="Q237" s="34">
        <v>33</v>
      </c>
      <c r="R237" s="34">
        <v>7</v>
      </c>
      <c r="S237" s="35">
        <v>2.054</v>
      </c>
      <c r="T237" s="35">
        <v>2.295</v>
      </c>
      <c r="U237" s="36">
        <v>6</v>
      </c>
      <c r="V237" s="35">
        <v>13.77</v>
      </c>
      <c r="W237" s="35">
        <v>14.55</v>
      </c>
      <c r="X237" s="34">
        <v>45</v>
      </c>
      <c r="Y237" s="34">
        <v>37</v>
      </c>
      <c r="Z237" s="34">
        <v>35</v>
      </c>
      <c r="AA237" s="35">
        <v>0.058</v>
      </c>
      <c r="AB237" s="1" t="s">
        <v>190</v>
      </c>
      <c r="AC237" s="100"/>
      <c r="AD237" s="38">
        <v>11.33</v>
      </c>
      <c r="AE237" s="24" t="s">
        <v>1740</v>
      </c>
      <c r="AF237" s="17" t="s">
        <v>1383</v>
      </c>
      <c r="AG237" s="26"/>
      <c r="AH237" s="27">
        <f t="shared" si="9"/>
        <v>0</v>
      </c>
      <c r="AI237" s="29">
        <f t="shared" si="10"/>
        <v>0</v>
      </c>
      <c r="AJ237" s="28">
        <f t="shared" si="11"/>
        <v>0</v>
      </c>
      <c r="AK237" s="8">
        <v>2760</v>
      </c>
      <c r="AL237" s="8">
        <v>5820</v>
      </c>
      <c r="AM237" s="8">
        <v>6756</v>
      </c>
    </row>
    <row r="238" spans="1:39" ht="12">
      <c r="A238" s="11">
        <v>52121</v>
      </c>
      <c r="B238" s="13" t="s">
        <v>450</v>
      </c>
      <c r="C238" s="14" t="s">
        <v>2420</v>
      </c>
      <c r="D238" s="2" t="s">
        <v>175</v>
      </c>
      <c r="E238" s="13" t="s">
        <v>451</v>
      </c>
      <c r="F238" s="34">
        <v>121</v>
      </c>
      <c r="G238" s="34">
        <v>87</v>
      </c>
      <c r="H238" s="34">
        <v>129</v>
      </c>
      <c r="I238" s="34">
        <v>91</v>
      </c>
      <c r="J238" s="34">
        <v>89</v>
      </c>
      <c r="K238" s="34">
        <v>0</v>
      </c>
      <c r="L238" s="34">
        <v>0</v>
      </c>
      <c r="M238" s="34">
        <v>40</v>
      </c>
      <c r="N238" s="34">
        <v>39.3</v>
      </c>
      <c r="O238" s="34">
        <v>14</v>
      </c>
      <c r="P238" s="34">
        <v>40</v>
      </c>
      <c r="Q238" s="34">
        <v>39.3</v>
      </c>
      <c r="R238" s="34">
        <v>14</v>
      </c>
      <c r="S238" s="35">
        <v>2.173</v>
      </c>
      <c r="T238" s="35">
        <v>2.797</v>
      </c>
      <c r="U238" s="36">
        <v>2</v>
      </c>
      <c r="V238" s="35">
        <v>5.59</v>
      </c>
      <c r="W238" s="35">
        <v>6.14</v>
      </c>
      <c r="X238" s="34">
        <v>41</v>
      </c>
      <c r="Y238" s="34">
        <v>40.5</v>
      </c>
      <c r="Z238" s="34">
        <v>29.5</v>
      </c>
      <c r="AA238" s="35">
        <v>0.049</v>
      </c>
      <c r="AB238" s="1" t="s">
        <v>190</v>
      </c>
      <c r="AC238" s="100"/>
      <c r="AD238" s="38">
        <v>12.87</v>
      </c>
      <c r="AE238" s="24" t="s">
        <v>1741</v>
      </c>
      <c r="AF238" s="17" t="s">
        <v>1384</v>
      </c>
      <c r="AG238" s="26"/>
      <c r="AH238" s="27">
        <f t="shared" si="9"/>
        <v>0</v>
      </c>
      <c r="AI238" s="29">
        <f t="shared" si="10"/>
        <v>0</v>
      </c>
      <c r="AJ238" s="28">
        <f t="shared" si="11"/>
        <v>0</v>
      </c>
      <c r="AK238" s="8">
        <v>1094</v>
      </c>
      <c r="AL238" s="8">
        <v>2306</v>
      </c>
      <c r="AM238" s="8">
        <v>2678</v>
      </c>
    </row>
    <row r="239" spans="1:39" ht="12">
      <c r="A239" s="11">
        <v>52122</v>
      </c>
      <c r="B239" s="13" t="s">
        <v>452</v>
      </c>
      <c r="C239" s="14" t="s">
        <v>2421</v>
      </c>
      <c r="D239" s="2" t="s">
        <v>15</v>
      </c>
      <c r="E239" s="13" t="s">
        <v>453</v>
      </c>
      <c r="F239" s="34">
        <v>160</v>
      </c>
      <c r="G239" s="34">
        <v>160</v>
      </c>
      <c r="H239" s="34">
        <v>142</v>
      </c>
      <c r="I239" s="34">
        <v>142</v>
      </c>
      <c r="J239" s="34">
        <v>165</v>
      </c>
      <c r="K239" s="34">
        <v>0</v>
      </c>
      <c r="L239" s="34">
        <v>0</v>
      </c>
      <c r="M239" s="34">
        <v>40</v>
      </c>
      <c r="N239" s="34">
        <v>39.3</v>
      </c>
      <c r="O239" s="34">
        <v>10</v>
      </c>
      <c r="P239" s="34">
        <v>40</v>
      </c>
      <c r="Q239" s="34">
        <v>39.3</v>
      </c>
      <c r="R239" s="34">
        <v>10</v>
      </c>
      <c r="S239" s="35">
        <v>3.881</v>
      </c>
      <c r="T239" s="35">
        <v>4.421</v>
      </c>
      <c r="U239" s="36">
        <v>3</v>
      </c>
      <c r="V239" s="35">
        <v>13.26</v>
      </c>
      <c r="W239" s="35">
        <v>13.99</v>
      </c>
      <c r="X239" s="34">
        <v>42</v>
      </c>
      <c r="Y239" s="34">
        <v>41.5</v>
      </c>
      <c r="Z239" s="34">
        <v>32</v>
      </c>
      <c r="AA239" s="35">
        <v>0.056</v>
      </c>
      <c r="AB239" s="1" t="s">
        <v>190</v>
      </c>
      <c r="AC239" s="100"/>
      <c r="AD239" s="38">
        <v>17.32</v>
      </c>
      <c r="AE239" s="24" t="s">
        <v>1738</v>
      </c>
      <c r="AF239" s="17" t="s">
        <v>1385</v>
      </c>
      <c r="AG239" s="26"/>
      <c r="AH239" s="27">
        <f t="shared" si="9"/>
        <v>0</v>
      </c>
      <c r="AI239" s="29">
        <f t="shared" si="10"/>
        <v>0</v>
      </c>
      <c r="AJ239" s="28">
        <f t="shared" si="11"/>
        <v>0</v>
      </c>
      <c r="AK239" s="8">
        <v>1440</v>
      </c>
      <c r="AL239" s="8">
        <v>3039</v>
      </c>
      <c r="AM239" s="8">
        <v>3528</v>
      </c>
    </row>
    <row r="240" spans="1:39" ht="12">
      <c r="A240" s="11">
        <v>52123</v>
      </c>
      <c r="B240" s="13" t="s">
        <v>454</v>
      </c>
      <c r="C240" s="14" t="s">
        <v>2422</v>
      </c>
      <c r="D240" s="2" t="s">
        <v>149</v>
      </c>
      <c r="E240" s="13" t="s">
        <v>455</v>
      </c>
      <c r="F240" s="34">
        <v>137</v>
      </c>
      <c r="G240" s="34">
        <v>66</v>
      </c>
      <c r="H240" s="34">
        <v>130</v>
      </c>
      <c r="I240" s="34">
        <v>60</v>
      </c>
      <c r="J240" s="34">
        <v>72</v>
      </c>
      <c r="K240" s="34">
        <v>0</v>
      </c>
      <c r="L240" s="34">
        <v>0</v>
      </c>
      <c r="M240" s="34">
        <v>19.7</v>
      </c>
      <c r="N240" s="34">
        <v>20</v>
      </c>
      <c r="O240" s="34">
        <v>5</v>
      </c>
      <c r="P240" s="34">
        <v>19.7</v>
      </c>
      <c r="Q240" s="34">
        <v>20</v>
      </c>
      <c r="R240" s="34">
        <v>5</v>
      </c>
      <c r="S240" s="35">
        <v>0.579</v>
      </c>
      <c r="T240" s="35">
        <v>0.661</v>
      </c>
      <c r="U240" s="36">
        <v>12</v>
      </c>
      <c r="V240" s="35">
        <v>7.93</v>
      </c>
      <c r="W240" s="35">
        <v>8.49</v>
      </c>
      <c r="X240" s="34">
        <v>42</v>
      </c>
      <c r="Y240" s="34">
        <v>22</v>
      </c>
      <c r="Z240" s="34">
        <v>33</v>
      </c>
      <c r="AA240" s="35">
        <v>0.03</v>
      </c>
      <c r="AB240" s="1" t="s">
        <v>190</v>
      </c>
      <c r="AC240" s="100"/>
      <c r="AD240" s="38">
        <v>3.84</v>
      </c>
      <c r="AE240" s="24" t="s">
        <v>1743</v>
      </c>
      <c r="AF240" s="17" t="s">
        <v>1386</v>
      </c>
      <c r="AG240" s="26"/>
      <c r="AH240" s="27">
        <f t="shared" si="9"/>
        <v>0</v>
      </c>
      <c r="AI240" s="29">
        <f t="shared" si="10"/>
        <v>0</v>
      </c>
      <c r="AJ240" s="28">
        <f t="shared" si="11"/>
        <v>0</v>
      </c>
      <c r="AK240" s="8">
        <v>10548</v>
      </c>
      <c r="AL240" s="8">
        <v>22236</v>
      </c>
      <c r="AM240" s="8">
        <v>25812</v>
      </c>
    </row>
    <row r="241" spans="1:39" ht="12">
      <c r="A241" s="11">
        <v>52127</v>
      </c>
      <c r="B241" s="13" t="s">
        <v>456</v>
      </c>
      <c r="C241" s="14" t="s">
        <v>2423</v>
      </c>
      <c r="D241" s="2" t="s">
        <v>149</v>
      </c>
      <c r="E241" s="13" t="s">
        <v>457</v>
      </c>
      <c r="F241" s="34">
        <v>38</v>
      </c>
      <c r="G241" s="34">
        <v>38</v>
      </c>
      <c r="H241" s="34">
        <v>38</v>
      </c>
      <c r="I241" s="34">
        <v>25</v>
      </c>
      <c r="J241" s="34">
        <v>5</v>
      </c>
      <c r="K241" s="34">
        <v>14.6</v>
      </c>
      <c r="L241" s="34">
        <v>26.7</v>
      </c>
      <c r="M241" s="34">
        <v>0</v>
      </c>
      <c r="N241" s="34">
        <v>0</v>
      </c>
      <c r="O241" s="34">
        <v>0</v>
      </c>
      <c r="P241" s="34">
        <v>15.5</v>
      </c>
      <c r="Q241" s="34">
        <v>31.5</v>
      </c>
      <c r="R241" s="34">
        <v>0.6</v>
      </c>
      <c r="S241" s="35">
        <v>0.066</v>
      </c>
      <c r="T241" s="35">
        <v>0.088</v>
      </c>
      <c r="U241" s="36">
        <v>36</v>
      </c>
      <c r="V241" s="35">
        <v>3.17</v>
      </c>
      <c r="W241" s="35">
        <v>3.4</v>
      </c>
      <c r="X241" s="34">
        <v>29</v>
      </c>
      <c r="Y241" s="34">
        <v>22</v>
      </c>
      <c r="Z241" s="34">
        <v>16.5</v>
      </c>
      <c r="AA241" s="35">
        <v>0.011</v>
      </c>
      <c r="AB241" s="1" t="s">
        <v>12</v>
      </c>
      <c r="AC241" s="100"/>
      <c r="AD241" s="38">
        <v>0.4</v>
      </c>
      <c r="AE241" s="24" t="s">
        <v>1745</v>
      </c>
      <c r="AG241" s="26"/>
      <c r="AH241" s="27">
        <f t="shared" si="9"/>
        <v>0</v>
      </c>
      <c r="AI241" s="29">
        <f t="shared" si="10"/>
        <v>0</v>
      </c>
      <c r="AJ241" s="28">
        <f t="shared" si="11"/>
        <v>0</v>
      </c>
      <c r="AK241" s="8">
        <v>91656</v>
      </c>
      <c r="AL241" s="8">
        <v>193212</v>
      </c>
      <c r="AM241" s="8">
        <v>224352</v>
      </c>
    </row>
    <row r="242" spans="1:39" ht="12">
      <c r="A242" s="11">
        <v>52133</v>
      </c>
      <c r="B242" s="13" t="s">
        <v>454</v>
      </c>
      <c r="C242" s="14" t="s">
        <v>2424</v>
      </c>
      <c r="D242" s="2" t="s">
        <v>149</v>
      </c>
      <c r="E242" s="13" t="s">
        <v>458</v>
      </c>
      <c r="F242" s="34">
        <v>244</v>
      </c>
      <c r="G242" s="34">
        <v>64</v>
      </c>
      <c r="H242" s="34">
        <v>244</v>
      </c>
      <c r="I242" s="34">
        <v>59</v>
      </c>
      <c r="J242" s="34">
        <v>76</v>
      </c>
      <c r="K242" s="34">
        <v>0</v>
      </c>
      <c r="L242" s="34">
        <v>0</v>
      </c>
      <c r="M242" s="34">
        <v>24</v>
      </c>
      <c r="N242" s="34">
        <v>23</v>
      </c>
      <c r="O242" s="34">
        <v>5.5</v>
      </c>
      <c r="P242" s="34">
        <v>24</v>
      </c>
      <c r="Q242" s="34">
        <v>23</v>
      </c>
      <c r="R242" s="34">
        <v>5.5</v>
      </c>
      <c r="S242" s="35">
        <v>0.874</v>
      </c>
      <c r="T242" s="35">
        <v>0.983</v>
      </c>
      <c r="U242" s="36">
        <v>12</v>
      </c>
      <c r="V242" s="35">
        <v>11.8</v>
      </c>
      <c r="W242" s="35">
        <v>12.5</v>
      </c>
      <c r="X242" s="34">
        <v>48</v>
      </c>
      <c r="Y242" s="34">
        <v>26</v>
      </c>
      <c r="Z242" s="34">
        <v>36</v>
      </c>
      <c r="AA242" s="35">
        <v>0.045</v>
      </c>
      <c r="AB242" s="1" t="s">
        <v>190</v>
      </c>
      <c r="AC242" s="100"/>
      <c r="AD242" s="38">
        <v>3.69</v>
      </c>
      <c r="AE242" s="24" t="s">
        <v>1744</v>
      </c>
      <c r="AF242" s="17" t="s">
        <v>1387</v>
      </c>
      <c r="AG242" s="26"/>
      <c r="AH242" s="27">
        <f t="shared" si="9"/>
        <v>0</v>
      </c>
      <c r="AI242" s="29">
        <f t="shared" si="10"/>
        <v>0</v>
      </c>
      <c r="AJ242" s="28">
        <f t="shared" si="11"/>
        <v>0</v>
      </c>
      <c r="AK242" s="8">
        <v>7164</v>
      </c>
      <c r="AL242" s="8">
        <v>15096</v>
      </c>
      <c r="AM242" s="8">
        <v>17520</v>
      </c>
    </row>
    <row r="243" spans="1:39" ht="12">
      <c r="A243" s="11">
        <v>52152</v>
      </c>
      <c r="B243" s="13" t="s">
        <v>459</v>
      </c>
      <c r="C243" s="14" t="s">
        <v>2425</v>
      </c>
      <c r="D243" s="2" t="s">
        <v>149</v>
      </c>
      <c r="E243" s="13" t="s">
        <v>460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19.7</v>
      </c>
      <c r="N243" s="34">
        <v>20</v>
      </c>
      <c r="O243" s="34">
        <v>4</v>
      </c>
      <c r="P243" s="34">
        <v>19.7</v>
      </c>
      <c r="Q243" s="34">
        <v>20</v>
      </c>
      <c r="R243" s="34">
        <v>4</v>
      </c>
      <c r="S243" s="35">
        <v>1.037</v>
      </c>
      <c r="T243" s="35">
        <v>1.11</v>
      </c>
      <c r="U243" s="36">
        <v>6</v>
      </c>
      <c r="V243" s="35">
        <v>6.66</v>
      </c>
      <c r="W243" s="35">
        <v>6.95</v>
      </c>
      <c r="X243" s="34">
        <v>27</v>
      </c>
      <c r="Y243" s="34">
        <v>22</v>
      </c>
      <c r="Z243" s="34">
        <v>22</v>
      </c>
      <c r="AA243" s="35">
        <v>0.013</v>
      </c>
      <c r="AB243" s="1" t="s">
        <v>190</v>
      </c>
      <c r="AC243" s="100"/>
      <c r="AD243" s="38">
        <v>1.23</v>
      </c>
      <c r="AE243" s="24" t="s">
        <v>1746</v>
      </c>
      <c r="AF243" s="17" t="s">
        <v>1366</v>
      </c>
      <c r="AG243" s="26"/>
      <c r="AH243" s="27">
        <f t="shared" si="9"/>
        <v>0</v>
      </c>
      <c r="AI243" s="29">
        <f t="shared" si="10"/>
        <v>0</v>
      </c>
      <c r="AJ243" s="28">
        <f t="shared" si="11"/>
        <v>0</v>
      </c>
      <c r="AK243" s="8">
        <v>12306</v>
      </c>
      <c r="AL243" s="8">
        <v>25944</v>
      </c>
      <c r="AM243" s="8">
        <v>30120</v>
      </c>
    </row>
    <row r="244" spans="1:39" ht="12">
      <c r="A244" s="11">
        <v>52159</v>
      </c>
      <c r="B244" s="13" t="s">
        <v>450</v>
      </c>
      <c r="C244" s="14" t="s">
        <v>2426</v>
      </c>
      <c r="D244" s="2" t="s">
        <v>175</v>
      </c>
      <c r="E244" s="13" t="s">
        <v>461</v>
      </c>
      <c r="F244" s="34">
        <v>130</v>
      </c>
      <c r="G244" s="34">
        <v>65</v>
      </c>
      <c r="H244" s="34">
        <v>119</v>
      </c>
      <c r="I244" s="34">
        <v>79</v>
      </c>
      <c r="J244" s="34">
        <v>51</v>
      </c>
      <c r="K244" s="34">
        <v>0</v>
      </c>
      <c r="L244" s="34">
        <v>0</v>
      </c>
      <c r="M244" s="34">
        <v>40</v>
      </c>
      <c r="N244" s="34">
        <v>39.3</v>
      </c>
      <c r="O244" s="34">
        <v>13</v>
      </c>
      <c r="P244" s="34">
        <v>40</v>
      </c>
      <c r="Q244" s="34">
        <v>39.3</v>
      </c>
      <c r="R244" s="34">
        <v>13</v>
      </c>
      <c r="S244" s="35">
        <v>1.559</v>
      </c>
      <c r="T244" s="35">
        <v>2.154</v>
      </c>
      <c r="U244" s="36">
        <v>4</v>
      </c>
      <c r="V244" s="35">
        <v>8.62</v>
      </c>
      <c r="W244" s="35">
        <v>9.48</v>
      </c>
      <c r="X244" s="34">
        <v>54</v>
      </c>
      <c r="Y244" s="34">
        <v>40.5</v>
      </c>
      <c r="Z244" s="34">
        <v>41</v>
      </c>
      <c r="AA244" s="35">
        <v>0.09</v>
      </c>
      <c r="AB244" s="1" t="s">
        <v>190</v>
      </c>
      <c r="AC244" s="100"/>
      <c r="AD244" s="38">
        <v>9.38</v>
      </c>
      <c r="AE244" s="24" t="s">
        <v>1742</v>
      </c>
      <c r="AF244" s="17" t="s">
        <v>1388</v>
      </c>
      <c r="AG244" s="26"/>
      <c r="AH244" s="27">
        <f t="shared" si="9"/>
        <v>0</v>
      </c>
      <c r="AI244" s="29">
        <f t="shared" si="10"/>
        <v>0</v>
      </c>
      <c r="AJ244" s="28">
        <f t="shared" si="11"/>
        <v>0</v>
      </c>
      <c r="AK244" s="8">
        <v>1120</v>
      </c>
      <c r="AL244" s="8">
        <v>2240</v>
      </c>
      <c r="AM244" s="8">
        <v>2688</v>
      </c>
    </row>
    <row r="245" spans="1:39" ht="12">
      <c r="A245" s="11">
        <v>52162</v>
      </c>
      <c r="B245" s="13" t="s">
        <v>462</v>
      </c>
      <c r="C245" s="14" t="s">
        <v>463</v>
      </c>
      <c r="D245" s="2" t="s">
        <v>175</v>
      </c>
      <c r="E245" s="13" t="s">
        <v>464</v>
      </c>
      <c r="F245" s="34">
        <v>109</v>
      </c>
      <c r="G245" s="34">
        <v>109</v>
      </c>
      <c r="H245" s="34">
        <v>107</v>
      </c>
      <c r="I245" s="34">
        <v>104</v>
      </c>
      <c r="J245" s="34">
        <v>71</v>
      </c>
      <c r="K245" s="34">
        <v>0</v>
      </c>
      <c r="L245" s="34">
        <v>0</v>
      </c>
      <c r="M245" s="34">
        <v>24</v>
      </c>
      <c r="N245" s="34">
        <v>23</v>
      </c>
      <c r="O245" s="34">
        <v>6.5</v>
      </c>
      <c r="P245" s="34">
        <v>24</v>
      </c>
      <c r="Q245" s="34">
        <v>23</v>
      </c>
      <c r="R245" s="34">
        <v>6.5</v>
      </c>
      <c r="S245" s="35">
        <v>1.139</v>
      </c>
      <c r="T245" s="35">
        <v>1.259</v>
      </c>
      <c r="U245" s="36">
        <v>8</v>
      </c>
      <c r="V245" s="35">
        <v>10.07</v>
      </c>
      <c r="W245" s="35">
        <v>10.62</v>
      </c>
      <c r="X245" s="34">
        <v>48</v>
      </c>
      <c r="Y245" s="34">
        <v>26</v>
      </c>
      <c r="Z245" s="34">
        <v>28</v>
      </c>
      <c r="AA245" s="35">
        <v>0.035</v>
      </c>
      <c r="AB245" s="1" t="s">
        <v>190</v>
      </c>
      <c r="AC245" s="100"/>
      <c r="AD245" s="38">
        <v>6.34</v>
      </c>
      <c r="AE245" s="24" t="s">
        <v>1749</v>
      </c>
      <c r="AF245" s="17" t="s">
        <v>1368</v>
      </c>
      <c r="AG245" s="26"/>
      <c r="AH245" s="27">
        <f t="shared" si="9"/>
        <v>0</v>
      </c>
      <c r="AI245" s="29">
        <f t="shared" si="10"/>
        <v>0</v>
      </c>
      <c r="AJ245" s="28">
        <f t="shared" si="11"/>
        <v>0</v>
      </c>
      <c r="AK245" s="8">
        <v>6136</v>
      </c>
      <c r="AL245" s="8">
        <v>12936</v>
      </c>
      <c r="AM245" s="8">
        <v>15016</v>
      </c>
    </row>
    <row r="246" spans="1:39" ht="12">
      <c r="A246" s="11">
        <v>52176</v>
      </c>
      <c r="B246" s="13" t="s">
        <v>405</v>
      </c>
      <c r="C246" s="14" t="s">
        <v>2427</v>
      </c>
      <c r="D246" s="2" t="s">
        <v>465</v>
      </c>
      <c r="E246" s="13" t="s">
        <v>466</v>
      </c>
      <c r="F246" s="34">
        <v>77</v>
      </c>
      <c r="G246" s="34">
        <v>40</v>
      </c>
      <c r="H246" s="34">
        <v>64</v>
      </c>
      <c r="I246" s="34">
        <v>33</v>
      </c>
      <c r="J246" s="34">
        <v>33</v>
      </c>
      <c r="K246" s="34">
        <v>0</v>
      </c>
      <c r="L246" s="34">
        <v>0</v>
      </c>
      <c r="M246" s="34">
        <v>24</v>
      </c>
      <c r="N246" s="34">
        <v>23</v>
      </c>
      <c r="O246" s="34">
        <v>4.5</v>
      </c>
      <c r="P246" s="34">
        <v>24</v>
      </c>
      <c r="Q246" s="34">
        <v>23</v>
      </c>
      <c r="R246" s="34">
        <v>4.5</v>
      </c>
      <c r="S246" s="35">
        <v>0.188</v>
      </c>
      <c r="T246" s="35">
        <v>0.288</v>
      </c>
      <c r="U246" s="36">
        <v>12</v>
      </c>
      <c r="V246" s="35">
        <v>3.46</v>
      </c>
      <c r="W246" s="35">
        <v>4.04</v>
      </c>
      <c r="X246" s="34">
        <v>48</v>
      </c>
      <c r="Y246" s="34">
        <v>26</v>
      </c>
      <c r="Z246" s="34">
        <v>30</v>
      </c>
      <c r="AA246" s="35">
        <v>0.037</v>
      </c>
      <c r="AB246" s="1" t="s">
        <v>190</v>
      </c>
      <c r="AC246" s="100"/>
      <c r="AD246" s="38">
        <v>1.7</v>
      </c>
      <c r="AE246" s="24" t="s">
        <v>1748</v>
      </c>
      <c r="AG246" s="26"/>
      <c r="AH246" s="27">
        <f t="shared" si="9"/>
        <v>0</v>
      </c>
      <c r="AI246" s="29">
        <f t="shared" si="10"/>
        <v>0</v>
      </c>
      <c r="AJ246" s="28">
        <f t="shared" si="11"/>
        <v>0</v>
      </c>
      <c r="AK246" s="8">
        <v>8592</v>
      </c>
      <c r="AL246" s="8">
        <v>18108</v>
      </c>
      <c r="AM246" s="8">
        <v>21024</v>
      </c>
    </row>
    <row r="247" spans="1:39" ht="12">
      <c r="A247" s="11">
        <v>52179</v>
      </c>
      <c r="B247" s="13" t="s">
        <v>467</v>
      </c>
      <c r="C247" s="14" t="s">
        <v>2428</v>
      </c>
      <c r="D247" s="2" t="s">
        <v>175</v>
      </c>
      <c r="E247" s="13" t="s">
        <v>468</v>
      </c>
      <c r="F247" s="34">
        <v>99</v>
      </c>
      <c r="G247" s="34">
        <v>99</v>
      </c>
      <c r="H247" s="34">
        <v>99</v>
      </c>
      <c r="I247" s="34">
        <v>91</v>
      </c>
      <c r="J247" s="34">
        <v>71</v>
      </c>
      <c r="K247" s="34">
        <v>0</v>
      </c>
      <c r="L247" s="34">
        <v>0</v>
      </c>
      <c r="M247" s="34">
        <v>29.8</v>
      </c>
      <c r="N247" s="34">
        <v>29.2</v>
      </c>
      <c r="O247" s="34">
        <v>5.5</v>
      </c>
      <c r="P247" s="34">
        <v>29.8</v>
      </c>
      <c r="Q247" s="34">
        <v>29.2</v>
      </c>
      <c r="R247" s="34">
        <v>5.5</v>
      </c>
      <c r="S247" s="35">
        <v>1.041</v>
      </c>
      <c r="T247" s="35">
        <v>1.195</v>
      </c>
      <c r="U247" s="36">
        <v>8</v>
      </c>
      <c r="V247" s="35">
        <v>9.56</v>
      </c>
      <c r="W247" s="35">
        <v>10.21</v>
      </c>
      <c r="X247" s="34">
        <v>60.5</v>
      </c>
      <c r="Y247" s="34">
        <v>32</v>
      </c>
      <c r="Z247" s="34">
        <v>25</v>
      </c>
      <c r="AA247" s="35">
        <v>0.048</v>
      </c>
      <c r="AB247" s="1" t="s">
        <v>190</v>
      </c>
      <c r="AC247" s="100"/>
      <c r="AD247" s="38">
        <v>5.66</v>
      </c>
      <c r="AE247" s="24" t="s">
        <v>1750</v>
      </c>
      <c r="AF247" s="17" t="s">
        <v>1368</v>
      </c>
      <c r="AG247" s="26"/>
      <c r="AH247" s="27">
        <f t="shared" si="9"/>
        <v>0</v>
      </c>
      <c r="AI247" s="29">
        <f t="shared" si="10"/>
        <v>0</v>
      </c>
      <c r="AJ247" s="28">
        <f t="shared" si="11"/>
        <v>0</v>
      </c>
      <c r="AK247" s="8">
        <v>4432</v>
      </c>
      <c r="AL247" s="8">
        <v>9336</v>
      </c>
      <c r="AM247" s="8">
        <v>10840</v>
      </c>
    </row>
    <row r="248" spans="1:39" ht="12">
      <c r="A248" s="11">
        <v>52182</v>
      </c>
      <c r="B248" s="13" t="s">
        <v>469</v>
      </c>
      <c r="C248" s="14" t="s">
        <v>2429</v>
      </c>
      <c r="D248" s="2" t="s">
        <v>15</v>
      </c>
      <c r="E248" s="13" t="s">
        <v>470</v>
      </c>
      <c r="F248" s="34">
        <v>167</v>
      </c>
      <c r="G248" s="34">
        <v>157</v>
      </c>
      <c r="H248" s="34">
        <v>157</v>
      </c>
      <c r="I248" s="34">
        <v>147</v>
      </c>
      <c r="J248" s="34">
        <v>119</v>
      </c>
      <c r="K248" s="34">
        <v>0</v>
      </c>
      <c r="L248" s="34">
        <v>0</v>
      </c>
      <c r="M248" s="34">
        <v>40</v>
      </c>
      <c r="N248" s="34">
        <v>39.3</v>
      </c>
      <c r="O248" s="34">
        <v>9</v>
      </c>
      <c r="P248" s="34">
        <v>40</v>
      </c>
      <c r="Q248" s="34">
        <v>39.3</v>
      </c>
      <c r="R248" s="34">
        <v>9</v>
      </c>
      <c r="S248" s="35">
        <v>3.382</v>
      </c>
      <c r="T248" s="35">
        <v>3.896</v>
      </c>
      <c r="U248" s="36">
        <v>3</v>
      </c>
      <c r="V248" s="35">
        <v>11.69</v>
      </c>
      <c r="W248" s="35">
        <v>12.36</v>
      </c>
      <c r="X248" s="34">
        <v>42</v>
      </c>
      <c r="Y248" s="34">
        <v>41.5</v>
      </c>
      <c r="Z248" s="34">
        <v>29</v>
      </c>
      <c r="AA248" s="35">
        <v>0.051</v>
      </c>
      <c r="AB248" s="1" t="s">
        <v>190</v>
      </c>
      <c r="AC248" s="100"/>
      <c r="AD248" s="38">
        <v>14.51</v>
      </c>
      <c r="AE248" s="24" t="s">
        <v>1739</v>
      </c>
      <c r="AF248" s="17" t="s">
        <v>1368</v>
      </c>
      <c r="AG248" s="26"/>
      <c r="AH248" s="27">
        <f t="shared" si="9"/>
        <v>0</v>
      </c>
      <c r="AI248" s="29">
        <f t="shared" si="10"/>
        <v>0</v>
      </c>
      <c r="AJ248" s="28">
        <f t="shared" si="11"/>
        <v>0</v>
      </c>
      <c r="AK248" s="8">
        <v>1590</v>
      </c>
      <c r="AL248" s="8">
        <v>3354</v>
      </c>
      <c r="AM248" s="8">
        <v>3894</v>
      </c>
    </row>
    <row r="249" spans="1:39" ht="12">
      <c r="A249" s="11">
        <v>52188</v>
      </c>
      <c r="B249" s="13" t="s">
        <v>471</v>
      </c>
      <c r="C249" s="14" t="s">
        <v>2430</v>
      </c>
      <c r="D249" s="2" t="s">
        <v>175</v>
      </c>
      <c r="E249" s="13" t="s">
        <v>472</v>
      </c>
      <c r="F249" s="34">
        <v>117</v>
      </c>
      <c r="G249" s="34">
        <v>112</v>
      </c>
      <c r="H249" s="34">
        <v>109</v>
      </c>
      <c r="I249" s="34">
        <v>104</v>
      </c>
      <c r="J249" s="34">
        <v>76</v>
      </c>
      <c r="K249" s="34">
        <v>0</v>
      </c>
      <c r="L249" s="34">
        <v>0</v>
      </c>
      <c r="M249" s="34">
        <v>29.8</v>
      </c>
      <c r="N249" s="34">
        <v>29.2</v>
      </c>
      <c r="O249" s="34">
        <v>4.5</v>
      </c>
      <c r="P249" s="34">
        <v>29.8</v>
      </c>
      <c r="Q249" s="34">
        <v>29.2</v>
      </c>
      <c r="R249" s="34">
        <v>4.5</v>
      </c>
      <c r="S249" s="35">
        <v>1.316</v>
      </c>
      <c r="T249" s="35">
        <v>1.459</v>
      </c>
      <c r="U249" s="36">
        <v>6</v>
      </c>
      <c r="V249" s="35">
        <v>8.75</v>
      </c>
      <c r="W249" s="35">
        <v>9.26</v>
      </c>
      <c r="X249" s="34">
        <v>31.5</v>
      </c>
      <c r="Y249" s="34">
        <v>32</v>
      </c>
      <c r="Z249" s="34">
        <v>30</v>
      </c>
      <c r="AA249" s="35">
        <v>0.03</v>
      </c>
      <c r="AB249" s="1" t="s">
        <v>190</v>
      </c>
      <c r="AC249" s="100"/>
      <c r="AD249" s="38">
        <v>6.76</v>
      </c>
      <c r="AE249" s="24" t="s">
        <v>1754</v>
      </c>
      <c r="AF249" s="17" t="s">
        <v>1368</v>
      </c>
      <c r="AG249" s="26"/>
      <c r="AH249" s="27">
        <f t="shared" si="9"/>
        <v>0</v>
      </c>
      <c r="AI249" s="29">
        <f t="shared" si="10"/>
        <v>0</v>
      </c>
      <c r="AJ249" s="28">
        <f t="shared" si="11"/>
        <v>0</v>
      </c>
      <c r="AK249" s="8">
        <v>5316</v>
      </c>
      <c r="AL249" s="8">
        <v>11208</v>
      </c>
      <c r="AM249" s="8">
        <v>13014</v>
      </c>
    </row>
    <row r="250" spans="1:39" ht="12">
      <c r="A250" s="11">
        <v>52189</v>
      </c>
      <c r="B250" s="13" t="s">
        <v>471</v>
      </c>
      <c r="C250" s="14" t="s">
        <v>2431</v>
      </c>
      <c r="D250" s="2" t="s">
        <v>175</v>
      </c>
      <c r="E250" s="13" t="s">
        <v>473</v>
      </c>
      <c r="F250" s="34">
        <v>106</v>
      </c>
      <c r="G250" s="34">
        <v>106</v>
      </c>
      <c r="H250" s="34">
        <v>97</v>
      </c>
      <c r="I250" s="34">
        <v>97</v>
      </c>
      <c r="J250" s="34">
        <v>66</v>
      </c>
      <c r="K250" s="34">
        <v>0</v>
      </c>
      <c r="L250" s="34">
        <v>0</v>
      </c>
      <c r="M250" s="34">
        <v>24</v>
      </c>
      <c r="N250" s="34">
        <v>23</v>
      </c>
      <c r="O250" s="34">
        <v>7</v>
      </c>
      <c r="P250" s="34">
        <v>24</v>
      </c>
      <c r="Q250" s="34">
        <v>23</v>
      </c>
      <c r="R250" s="34">
        <v>7</v>
      </c>
      <c r="S250" s="35">
        <v>0.974</v>
      </c>
      <c r="T250" s="35">
        <v>1.099</v>
      </c>
      <c r="U250" s="36">
        <v>8</v>
      </c>
      <c r="V250" s="35">
        <v>8.79</v>
      </c>
      <c r="W250" s="35">
        <v>9.37</v>
      </c>
      <c r="X250" s="34">
        <v>48</v>
      </c>
      <c r="Y250" s="34">
        <v>26</v>
      </c>
      <c r="Z250" s="34">
        <v>30</v>
      </c>
      <c r="AA250" s="35">
        <v>0.037</v>
      </c>
      <c r="AB250" s="1" t="s">
        <v>190</v>
      </c>
      <c r="AC250" s="100"/>
      <c r="AD250" s="38">
        <v>5.46</v>
      </c>
      <c r="AE250" s="24" t="s">
        <v>1751</v>
      </c>
      <c r="AF250" s="17" t="s">
        <v>1365</v>
      </c>
      <c r="AG250" s="26"/>
      <c r="AH250" s="27">
        <f t="shared" si="9"/>
        <v>0</v>
      </c>
      <c r="AI250" s="29">
        <f t="shared" si="10"/>
        <v>0</v>
      </c>
      <c r="AJ250" s="28">
        <f t="shared" si="11"/>
        <v>0</v>
      </c>
      <c r="AK250" s="8">
        <v>5728</v>
      </c>
      <c r="AL250" s="8">
        <v>12072</v>
      </c>
      <c r="AM250" s="8">
        <v>14016</v>
      </c>
    </row>
    <row r="251" spans="1:39" ht="12">
      <c r="A251" s="11">
        <v>52190</v>
      </c>
      <c r="B251" s="13" t="s">
        <v>454</v>
      </c>
      <c r="C251" s="14" t="s">
        <v>2432</v>
      </c>
      <c r="D251" s="2" t="s">
        <v>149</v>
      </c>
      <c r="E251" s="13" t="s">
        <v>474</v>
      </c>
      <c r="F251" s="34">
        <v>61</v>
      </c>
      <c r="G251" s="34">
        <v>61</v>
      </c>
      <c r="H251" s="34">
        <v>59</v>
      </c>
      <c r="I251" s="34">
        <v>59</v>
      </c>
      <c r="J251" s="34">
        <v>49</v>
      </c>
      <c r="K251" s="34">
        <v>14.6</v>
      </c>
      <c r="L251" s="34">
        <v>26.7</v>
      </c>
      <c r="M251" s="34">
        <v>0</v>
      </c>
      <c r="N251" s="34">
        <v>0</v>
      </c>
      <c r="O251" s="34">
        <v>0</v>
      </c>
      <c r="P251" s="34">
        <v>15</v>
      </c>
      <c r="Q251" s="34">
        <v>32</v>
      </c>
      <c r="R251" s="34">
        <v>1.8</v>
      </c>
      <c r="S251" s="35">
        <v>0.318</v>
      </c>
      <c r="T251" s="35">
        <v>0.347</v>
      </c>
      <c r="U251" s="36">
        <v>36</v>
      </c>
      <c r="V251" s="35">
        <v>12.49</v>
      </c>
      <c r="W251" s="35">
        <v>13.08</v>
      </c>
      <c r="X251" s="34">
        <v>32</v>
      </c>
      <c r="Y251" s="34">
        <v>42</v>
      </c>
      <c r="Z251" s="34">
        <v>29</v>
      </c>
      <c r="AA251" s="35">
        <v>0.039</v>
      </c>
      <c r="AB251" s="1" t="s">
        <v>12</v>
      </c>
      <c r="AC251" s="100"/>
      <c r="AD251" s="38">
        <v>1.92</v>
      </c>
      <c r="AE251" s="24" t="s">
        <v>1389</v>
      </c>
      <c r="AF251" s="17" t="s">
        <v>1390</v>
      </c>
      <c r="AG251" s="26"/>
      <c r="AH251" s="27">
        <f aca="true" t="shared" si="12" ref="AH251:AH313">SUM(AG251*U251)</f>
        <v>0</v>
      </c>
      <c r="AI251" s="29">
        <f aca="true" t="shared" si="13" ref="AI251:AI313">SUM(AG251*AA251)</f>
        <v>0</v>
      </c>
      <c r="AJ251" s="28">
        <f aca="true" t="shared" si="14" ref="AJ251:AJ313">SUM(AH251*AD251)</f>
        <v>0</v>
      </c>
      <c r="AK251" s="8">
        <v>24768</v>
      </c>
      <c r="AL251" s="8">
        <v>52200</v>
      </c>
      <c r="AM251" s="8">
        <v>60588</v>
      </c>
    </row>
    <row r="252" spans="1:39" ht="12">
      <c r="A252" s="11">
        <v>52192</v>
      </c>
      <c r="B252" s="13" t="s">
        <v>475</v>
      </c>
      <c r="C252" s="14" t="s">
        <v>2433</v>
      </c>
      <c r="D252" s="2" t="s">
        <v>175</v>
      </c>
      <c r="E252" s="13" t="s">
        <v>476</v>
      </c>
      <c r="F252" s="34">
        <v>135</v>
      </c>
      <c r="G252" s="34">
        <v>135</v>
      </c>
      <c r="H252" s="34">
        <v>147</v>
      </c>
      <c r="I252" s="34">
        <v>147</v>
      </c>
      <c r="J252" s="34">
        <v>122</v>
      </c>
      <c r="K252" s="34">
        <v>0</v>
      </c>
      <c r="L252" s="34">
        <v>0</v>
      </c>
      <c r="M252" s="34">
        <v>35</v>
      </c>
      <c r="N252" s="34">
        <v>33</v>
      </c>
      <c r="O252" s="34">
        <v>9</v>
      </c>
      <c r="P252" s="34">
        <v>35</v>
      </c>
      <c r="Q252" s="34">
        <v>33</v>
      </c>
      <c r="R252" s="34">
        <v>9</v>
      </c>
      <c r="S252" s="35">
        <v>3.025</v>
      </c>
      <c r="T252" s="35">
        <v>3.267</v>
      </c>
      <c r="U252" s="36">
        <v>3</v>
      </c>
      <c r="V252" s="35">
        <v>9.8</v>
      </c>
      <c r="W252" s="35">
        <v>10.37</v>
      </c>
      <c r="X252" s="34">
        <v>35</v>
      </c>
      <c r="Y252" s="34">
        <v>37</v>
      </c>
      <c r="Z252" s="34">
        <v>29</v>
      </c>
      <c r="AA252" s="35">
        <v>0.038</v>
      </c>
      <c r="AB252" s="1" t="s">
        <v>190</v>
      </c>
      <c r="AC252" s="100"/>
      <c r="AD252" s="38">
        <v>12.26</v>
      </c>
      <c r="AE252" s="24" t="s">
        <v>1752</v>
      </c>
      <c r="AF252" s="17" t="s">
        <v>1391</v>
      </c>
      <c r="AG252" s="26"/>
      <c r="AH252" s="27">
        <f t="shared" si="12"/>
        <v>0</v>
      </c>
      <c r="AI252" s="29">
        <f t="shared" si="13"/>
        <v>0</v>
      </c>
      <c r="AJ252" s="28">
        <f t="shared" si="14"/>
        <v>0</v>
      </c>
      <c r="AK252" s="8">
        <v>2142</v>
      </c>
      <c r="AL252" s="8">
        <v>4512</v>
      </c>
      <c r="AM252" s="8">
        <v>5241</v>
      </c>
    </row>
    <row r="253" spans="1:39" ht="12">
      <c r="A253" s="11">
        <v>52193</v>
      </c>
      <c r="B253" s="13" t="s">
        <v>459</v>
      </c>
      <c r="C253" s="14" t="s">
        <v>2434</v>
      </c>
      <c r="D253" s="2" t="s">
        <v>149</v>
      </c>
      <c r="E253" s="13" t="s">
        <v>477</v>
      </c>
      <c r="F253" s="34">
        <v>90</v>
      </c>
      <c r="G253" s="34">
        <v>66</v>
      </c>
      <c r="H253" s="34">
        <v>53</v>
      </c>
      <c r="I253" s="34">
        <v>38</v>
      </c>
      <c r="J253" s="34">
        <v>91</v>
      </c>
      <c r="K253" s="34">
        <v>0</v>
      </c>
      <c r="L253" s="34">
        <v>0</v>
      </c>
      <c r="M253" s="34">
        <v>19.7</v>
      </c>
      <c r="N253" s="34">
        <v>20</v>
      </c>
      <c r="O253" s="34">
        <v>5</v>
      </c>
      <c r="P253" s="34">
        <v>19.7</v>
      </c>
      <c r="Q253" s="34">
        <v>20</v>
      </c>
      <c r="R253" s="34">
        <v>5</v>
      </c>
      <c r="S253" s="35">
        <v>1.121</v>
      </c>
      <c r="T253" s="35">
        <v>1.203</v>
      </c>
      <c r="U253" s="36">
        <v>6</v>
      </c>
      <c r="V253" s="35">
        <v>7.22</v>
      </c>
      <c r="W253" s="35">
        <v>7.54</v>
      </c>
      <c r="X253" s="34">
        <v>33</v>
      </c>
      <c r="Y253" s="34">
        <v>22</v>
      </c>
      <c r="Z253" s="34">
        <v>22</v>
      </c>
      <c r="AA253" s="35">
        <v>0.016</v>
      </c>
      <c r="AB253" s="1" t="s">
        <v>190</v>
      </c>
      <c r="AC253" s="100"/>
      <c r="AD253" s="38">
        <v>1.44</v>
      </c>
      <c r="AE253" s="24" t="s">
        <v>1746</v>
      </c>
      <c r="AF253" s="17" t="s">
        <v>1285</v>
      </c>
      <c r="AG253" s="26"/>
      <c r="AH253" s="27">
        <f t="shared" si="12"/>
        <v>0</v>
      </c>
      <c r="AI253" s="29">
        <f t="shared" si="13"/>
        <v>0</v>
      </c>
      <c r="AJ253" s="28">
        <f t="shared" si="14"/>
        <v>0</v>
      </c>
      <c r="AK253" s="8">
        <v>10068</v>
      </c>
      <c r="AL253" s="8">
        <v>21222</v>
      </c>
      <c r="AM253" s="8">
        <v>24642</v>
      </c>
    </row>
    <row r="254" spans="1:39" ht="12">
      <c r="A254" s="11">
        <v>52194</v>
      </c>
      <c r="B254" s="13" t="s">
        <v>478</v>
      </c>
      <c r="C254" s="14" t="s">
        <v>2435</v>
      </c>
      <c r="D254" s="2" t="s">
        <v>173</v>
      </c>
      <c r="E254" s="13" t="s">
        <v>479</v>
      </c>
      <c r="F254" s="34">
        <v>160</v>
      </c>
      <c r="G254" s="34">
        <v>52</v>
      </c>
      <c r="H254" s="34">
        <v>45</v>
      </c>
      <c r="I254" s="34">
        <v>45</v>
      </c>
      <c r="J254" s="34">
        <v>160</v>
      </c>
      <c r="K254" s="34">
        <v>0</v>
      </c>
      <c r="L254" s="34">
        <v>0</v>
      </c>
      <c r="M254" s="34">
        <v>24</v>
      </c>
      <c r="N254" s="34">
        <v>23</v>
      </c>
      <c r="O254" s="34">
        <v>5.5</v>
      </c>
      <c r="P254" s="34">
        <v>24</v>
      </c>
      <c r="Q254" s="34">
        <v>23</v>
      </c>
      <c r="R254" s="34">
        <v>5.5</v>
      </c>
      <c r="S254" s="35">
        <v>0.835</v>
      </c>
      <c r="T254" s="35">
        <v>0.945</v>
      </c>
      <c r="U254" s="36">
        <v>12</v>
      </c>
      <c r="V254" s="35">
        <v>11.34</v>
      </c>
      <c r="W254" s="35">
        <v>12.04</v>
      </c>
      <c r="X254" s="34">
        <v>48</v>
      </c>
      <c r="Y254" s="34">
        <v>26</v>
      </c>
      <c r="Z254" s="34">
        <v>36</v>
      </c>
      <c r="AA254" s="35">
        <v>0.045</v>
      </c>
      <c r="AB254" s="1" t="s">
        <v>190</v>
      </c>
      <c r="AC254" s="100"/>
      <c r="AD254" s="38">
        <v>3.56</v>
      </c>
      <c r="AE254" s="24" t="s">
        <v>1747</v>
      </c>
      <c r="AF254" s="17" t="s">
        <v>1368</v>
      </c>
      <c r="AG254" s="26"/>
      <c r="AH254" s="27">
        <f t="shared" si="12"/>
        <v>0</v>
      </c>
      <c r="AI254" s="29">
        <f t="shared" si="13"/>
        <v>0</v>
      </c>
      <c r="AJ254" s="28">
        <f t="shared" si="14"/>
        <v>0</v>
      </c>
      <c r="AK254" s="8">
        <v>7164</v>
      </c>
      <c r="AL254" s="8">
        <v>15096</v>
      </c>
      <c r="AM254" s="8">
        <v>17520</v>
      </c>
    </row>
    <row r="255" spans="1:39" ht="12">
      <c r="A255" s="11">
        <v>52198</v>
      </c>
      <c r="B255" s="13" t="s">
        <v>480</v>
      </c>
      <c r="C255" s="14" t="s">
        <v>2436</v>
      </c>
      <c r="D255" s="2" t="s">
        <v>481</v>
      </c>
      <c r="E255" s="13" t="s">
        <v>482</v>
      </c>
      <c r="F255" s="34">
        <v>549</v>
      </c>
      <c r="G255" s="34">
        <v>82</v>
      </c>
      <c r="H255" s="34">
        <v>533</v>
      </c>
      <c r="I255" s="34">
        <v>82</v>
      </c>
      <c r="J255" s="34">
        <v>30.5</v>
      </c>
      <c r="K255" s="34">
        <v>0</v>
      </c>
      <c r="L255" s="34">
        <v>0</v>
      </c>
      <c r="M255" s="34">
        <v>28</v>
      </c>
      <c r="N255" s="34">
        <v>23</v>
      </c>
      <c r="O255" s="34">
        <v>6</v>
      </c>
      <c r="P255" s="34">
        <v>28</v>
      </c>
      <c r="Q255" s="34">
        <v>23</v>
      </c>
      <c r="R255" s="34">
        <v>6</v>
      </c>
      <c r="S255" s="35">
        <v>1.451</v>
      </c>
      <c r="T255" s="35">
        <v>1.595</v>
      </c>
      <c r="U255" s="36">
        <v>8</v>
      </c>
      <c r="V255" s="35">
        <v>12.7</v>
      </c>
      <c r="W255" s="35">
        <v>13.27</v>
      </c>
      <c r="X255" s="34">
        <v>51</v>
      </c>
      <c r="Y255" s="34">
        <v>30</v>
      </c>
      <c r="Z255" s="34">
        <v>25</v>
      </c>
      <c r="AA255" s="35">
        <v>0.038</v>
      </c>
      <c r="AB255" s="1" t="s">
        <v>190</v>
      </c>
      <c r="AC255" s="100" t="s">
        <v>218</v>
      </c>
      <c r="AD255" s="38">
        <v>6.07</v>
      </c>
      <c r="AE255" s="24" t="s">
        <v>1521</v>
      </c>
      <c r="AF255" s="17" t="s">
        <v>1368</v>
      </c>
      <c r="AG255" s="26"/>
      <c r="AH255" s="27">
        <f t="shared" si="12"/>
        <v>0</v>
      </c>
      <c r="AI255" s="29">
        <f t="shared" si="13"/>
        <v>0</v>
      </c>
      <c r="AJ255" s="28">
        <f t="shared" si="14"/>
        <v>0</v>
      </c>
      <c r="AK255" s="8">
        <v>5648</v>
      </c>
      <c r="AL255" s="8">
        <v>11936</v>
      </c>
      <c r="AM255" s="8">
        <v>13856</v>
      </c>
    </row>
    <row r="256" spans="1:39" ht="12">
      <c r="A256" s="11">
        <v>52199</v>
      </c>
      <c r="B256" s="13" t="s">
        <v>483</v>
      </c>
      <c r="C256" s="14" t="s">
        <v>484</v>
      </c>
      <c r="D256" s="2" t="s">
        <v>481</v>
      </c>
      <c r="E256" s="13" t="s">
        <v>485</v>
      </c>
      <c r="F256" s="34">
        <v>549</v>
      </c>
      <c r="G256" s="34">
        <v>138</v>
      </c>
      <c r="H256" s="34">
        <v>533</v>
      </c>
      <c r="I256" s="34">
        <v>138</v>
      </c>
      <c r="J256" s="34">
        <v>30.5</v>
      </c>
      <c r="K256" s="34">
        <v>0</v>
      </c>
      <c r="L256" s="34">
        <v>0</v>
      </c>
      <c r="M256" s="34">
        <v>35</v>
      </c>
      <c r="N256" s="34">
        <v>26</v>
      </c>
      <c r="O256" s="34">
        <v>6</v>
      </c>
      <c r="P256" s="34">
        <v>35</v>
      </c>
      <c r="Q256" s="34">
        <v>26</v>
      </c>
      <c r="R256" s="34">
        <v>6</v>
      </c>
      <c r="S256" s="35">
        <v>2.453</v>
      </c>
      <c r="T256" s="35">
        <v>2.622</v>
      </c>
      <c r="U256" s="36">
        <v>6</v>
      </c>
      <c r="V256" s="35">
        <v>15.73</v>
      </c>
      <c r="W256" s="35">
        <v>16.32</v>
      </c>
      <c r="X256" s="34">
        <v>39</v>
      </c>
      <c r="Y256" s="34">
        <v>37</v>
      </c>
      <c r="Z256" s="34">
        <v>28</v>
      </c>
      <c r="AA256" s="35">
        <v>0.04</v>
      </c>
      <c r="AB256" s="1" t="s">
        <v>190</v>
      </c>
      <c r="AC256" s="100" t="s">
        <v>218</v>
      </c>
      <c r="AD256" s="38">
        <v>9.39</v>
      </c>
      <c r="AE256" s="24" t="s">
        <v>1522</v>
      </c>
      <c r="AF256" s="17" t="s">
        <v>1368</v>
      </c>
      <c r="AG256" s="26"/>
      <c r="AH256" s="27">
        <f t="shared" si="12"/>
        <v>0</v>
      </c>
      <c r="AI256" s="29">
        <f t="shared" si="13"/>
        <v>0</v>
      </c>
      <c r="AJ256" s="28">
        <f t="shared" si="14"/>
        <v>0</v>
      </c>
      <c r="AK256" s="8">
        <v>3978</v>
      </c>
      <c r="AL256" s="8">
        <v>8412</v>
      </c>
      <c r="AM256" s="8">
        <v>9738</v>
      </c>
    </row>
    <row r="257" spans="1:39" ht="12">
      <c r="A257" s="11">
        <v>52200</v>
      </c>
      <c r="B257" s="13" t="s">
        <v>486</v>
      </c>
      <c r="C257" s="14" t="s">
        <v>2437</v>
      </c>
      <c r="D257" s="2" t="s">
        <v>481</v>
      </c>
      <c r="E257" s="13" t="s">
        <v>487</v>
      </c>
      <c r="F257" s="34">
        <v>549</v>
      </c>
      <c r="G257" s="34">
        <v>208</v>
      </c>
      <c r="H257" s="34">
        <v>533</v>
      </c>
      <c r="I257" s="34">
        <v>200</v>
      </c>
      <c r="J257" s="34">
        <v>30.5</v>
      </c>
      <c r="K257" s="34">
        <v>0</v>
      </c>
      <c r="L257" s="34">
        <v>0</v>
      </c>
      <c r="M257" s="34">
        <v>38</v>
      </c>
      <c r="N257" s="34">
        <v>31</v>
      </c>
      <c r="O257" s="34">
        <v>8</v>
      </c>
      <c r="P257" s="34">
        <v>38</v>
      </c>
      <c r="Q257" s="34">
        <v>31</v>
      </c>
      <c r="R257" s="34">
        <v>8</v>
      </c>
      <c r="S257" s="35">
        <v>3.727</v>
      </c>
      <c r="T257" s="35">
        <v>3.986</v>
      </c>
      <c r="U257" s="36">
        <v>4</v>
      </c>
      <c r="V257" s="35">
        <v>15.94</v>
      </c>
      <c r="W257" s="35">
        <v>16.6</v>
      </c>
      <c r="X257" s="34">
        <v>34</v>
      </c>
      <c r="Y257" s="34">
        <v>40</v>
      </c>
      <c r="Z257" s="34">
        <v>33</v>
      </c>
      <c r="AA257" s="35">
        <v>0.045</v>
      </c>
      <c r="AB257" s="1" t="s">
        <v>190</v>
      </c>
      <c r="AC257" s="100" t="s">
        <v>218</v>
      </c>
      <c r="AD257" s="38">
        <v>14.05</v>
      </c>
      <c r="AE257" s="24" t="s">
        <v>1753</v>
      </c>
      <c r="AF257" s="17" t="s">
        <v>1368</v>
      </c>
      <c r="AG257" s="26"/>
      <c r="AH257" s="27">
        <f t="shared" si="12"/>
        <v>0</v>
      </c>
      <c r="AI257" s="29">
        <f t="shared" si="13"/>
        <v>0</v>
      </c>
      <c r="AJ257" s="28">
        <f t="shared" si="14"/>
        <v>0</v>
      </c>
      <c r="AK257" s="8">
        <v>2392</v>
      </c>
      <c r="AL257" s="8">
        <v>5008</v>
      </c>
      <c r="AM257" s="8">
        <v>5848</v>
      </c>
    </row>
    <row r="258" spans="1:39" ht="12">
      <c r="A258" s="11">
        <v>52201</v>
      </c>
      <c r="B258" s="13" t="s">
        <v>441</v>
      </c>
      <c r="C258" s="14" t="s">
        <v>2438</v>
      </c>
      <c r="D258" s="2" t="s">
        <v>442</v>
      </c>
      <c r="E258" s="13" t="s">
        <v>488</v>
      </c>
      <c r="F258" s="34">
        <v>102</v>
      </c>
      <c r="G258" s="34">
        <v>76</v>
      </c>
      <c r="H258" s="34">
        <v>102</v>
      </c>
      <c r="I258" s="34">
        <v>76</v>
      </c>
      <c r="J258" s="34">
        <v>114</v>
      </c>
      <c r="K258" s="34">
        <v>0</v>
      </c>
      <c r="L258" s="34">
        <v>0</v>
      </c>
      <c r="M258" s="34">
        <v>50.5</v>
      </c>
      <c r="N258" s="34">
        <v>21.5</v>
      </c>
      <c r="O258" s="34">
        <v>5</v>
      </c>
      <c r="P258" s="34">
        <v>50.5</v>
      </c>
      <c r="Q258" s="34">
        <v>21.5</v>
      </c>
      <c r="R258" s="34">
        <v>5</v>
      </c>
      <c r="S258" s="35">
        <v>1.075</v>
      </c>
      <c r="T258" s="35">
        <v>1.256</v>
      </c>
      <c r="U258" s="36">
        <v>6</v>
      </c>
      <c r="V258" s="35">
        <v>7.54</v>
      </c>
      <c r="W258" s="35">
        <v>8.17</v>
      </c>
      <c r="X258" s="34">
        <v>52.5</v>
      </c>
      <c r="Y258" s="34">
        <v>23.5</v>
      </c>
      <c r="Z258" s="34">
        <v>33</v>
      </c>
      <c r="AA258" s="35">
        <v>0.041</v>
      </c>
      <c r="AB258" s="1" t="s">
        <v>190</v>
      </c>
      <c r="AC258" s="100"/>
      <c r="AD258" s="38">
        <v>6.43</v>
      </c>
      <c r="AE258" s="24" t="s">
        <v>1736</v>
      </c>
      <c r="AG258" s="26"/>
      <c r="AH258" s="27">
        <f t="shared" si="12"/>
        <v>0</v>
      </c>
      <c r="AI258" s="29">
        <f t="shared" si="13"/>
        <v>0</v>
      </c>
      <c r="AJ258" s="28">
        <f t="shared" si="14"/>
        <v>0</v>
      </c>
      <c r="AK258" s="8">
        <v>3948</v>
      </c>
      <c r="AL258" s="8">
        <v>8328</v>
      </c>
      <c r="AM258" s="8">
        <v>9666</v>
      </c>
    </row>
    <row r="259" spans="1:39" ht="12">
      <c r="A259" s="11">
        <v>52207</v>
      </c>
      <c r="B259" s="13" t="s">
        <v>480</v>
      </c>
      <c r="C259" s="14" t="s">
        <v>2436</v>
      </c>
      <c r="D259" s="2" t="s">
        <v>481</v>
      </c>
      <c r="E259" s="13" t="s">
        <v>489</v>
      </c>
      <c r="F259" s="34">
        <v>549</v>
      </c>
      <c r="G259" s="34">
        <v>82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28</v>
      </c>
      <c r="N259" s="34">
        <v>23</v>
      </c>
      <c r="O259" s="34">
        <v>5</v>
      </c>
      <c r="P259" s="34">
        <v>28</v>
      </c>
      <c r="Q259" s="34">
        <v>23</v>
      </c>
      <c r="R259" s="34">
        <v>5</v>
      </c>
      <c r="S259" s="35">
        <v>0.875</v>
      </c>
      <c r="T259" s="35">
        <v>1.007</v>
      </c>
      <c r="U259" s="36">
        <v>8</v>
      </c>
      <c r="V259" s="35">
        <v>8</v>
      </c>
      <c r="W259" s="35">
        <v>8.5</v>
      </c>
      <c r="X259" s="34">
        <v>43</v>
      </c>
      <c r="Y259" s="34">
        <v>30</v>
      </c>
      <c r="Z259" s="34">
        <v>25</v>
      </c>
      <c r="AA259" s="35">
        <v>0.032</v>
      </c>
      <c r="AB259" s="1" t="s">
        <v>190</v>
      </c>
      <c r="AC259" s="100" t="s">
        <v>163</v>
      </c>
      <c r="AD259" s="38">
        <v>4.4</v>
      </c>
      <c r="AE259" s="24" t="s">
        <v>1521</v>
      </c>
      <c r="AF259" s="17" t="s">
        <v>1368</v>
      </c>
      <c r="AG259" s="26"/>
      <c r="AH259" s="27">
        <f t="shared" si="12"/>
        <v>0</v>
      </c>
      <c r="AI259" s="29">
        <f t="shared" si="13"/>
        <v>0</v>
      </c>
      <c r="AJ259" s="28">
        <f t="shared" si="14"/>
        <v>0</v>
      </c>
      <c r="AK259" s="8">
        <v>6576</v>
      </c>
      <c r="AL259" s="8">
        <v>13936</v>
      </c>
      <c r="AM259" s="8">
        <v>16336</v>
      </c>
    </row>
    <row r="260" spans="1:39" ht="12">
      <c r="A260" s="11">
        <v>52208</v>
      </c>
      <c r="B260" s="13" t="s">
        <v>483</v>
      </c>
      <c r="C260" s="14" t="s">
        <v>2439</v>
      </c>
      <c r="D260" s="2" t="s">
        <v>481</v>
      </c>
      <c r="E260" s="13" t="s">
        <v>490</v>
      </c>
      <c r="F260" s="34">
        <v>549</v>
      </c>
      <c r="G260" s="34">
        <v>138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35</v>
      </c>
      <c r="N260" s="34">
        <v>26</v>
      </c>
      <c r="O260" s="34">
        <v>5</v>
      </c>
      <c r="P260" s="34">
        <v>35</v>
      </c>
      <c r="Q260" s="34">
        <v>26</v>
      </c>
      <c r="R260" s="34">
        <v>5</v>
      </c>
      <c r="S260" s="35">
        <v>1.506</v>
      </c>
      <c r="T260" s="35">
        <v>1.679</v>
      </c>
      <c r="U260" s="36">
        <v>6</v>
      </c>
      <c r="V260" s="35">
        <v>10.03</v>
      </c>
      <c r="W260" s="35">
        <v>10.57</v>
      </c>
      <c r="X260" s="34">
        <v>33</v>
      </c>
      <c r="Y260" s="34">
        <v>37</v>
      </c>
      <c r="Z260" s="34">
        <v>28</v>
      </c>
      <c r="AA260" s="35">
        <v>0.034</v>
      </c>
      <c r="AB260" s="1" t="s">
        <v>190</v>
      </c>
      <c r="AC260" s="100" t="s">
        <v>163</v>
      </c>
      <c r="AD260" s="38">
        <v>6.85</v>
      </c>
      <c r="AE260" s="24" t="s">
        <v>1522</v>
      </c>
      <c r="AF260" s="17" t="s">
        <v>1368</v>
      </c>
      <c r="AG260" s="26"/>
      <c r="AH260" s="27">
        <f t="shared" si="12"/>
        <v>0</v>
      </c>
      <c r="AI260" s="29">
        <f t="shared" si="13"/>
        <v>0</v>
      </c>
      <c r="AJ260" s="28">
        <f t="shared" si="14"/>
        <v>0</v>
      </c>
      <c r="AK260" s="8">
        <v>4728</v>
      </c>
      <c r="AL260" s="8">
        <v>9972</v>
      </c>
      <c r="AM260" s="8">
        <v>11592</v>
      </c>
    </row>
    <row r="261" spans="1:39" ht="12">
      <c r="A261" s="11">
        <v>52211</v>
      </c>
      <c r="B261" s="13" t="s">
        <v>491</v>
      </c>
      <c r="C261" s="14" t="s">
        <v>2440</v>
      </c>
      <c r="D261" s="2" t="s">
        <v>175</v>
      </c>
      <c r="E261" s="13" t="s">
        <v>492</v>
      </c>
      <c r="F261" s="34">
        <v>148</v>
      </c>
      <c r="G261" s="34">
        <v>138</v>
      </c>
      <c r="H261" s="34">
        <v>140</v>
      </c>
      <c r="I261" s="34">
        <v>130</v>
      </c>
      <c r="J261" s="34">
        <v>104</v>
      </c>
      <c r="K261" s="34">
        <v>0</v>
      </c>
      <c r="L261" s="34">
        <v>0</v>
      </c>
      <c r="M261" s="34">
        <v>29.8</v>
      </c>
      <c r="N261" s="34">
        <v>29.2</v>
      </c>
      <c r="O261" s="34">
        <v>7</v>
      </c>
      <c r="P261" s="34">
        <v>29.8</v>
      </c>
      <c r="Q261" s="34">
        <v>29.2</v>
      </c>
      <c r="R261" s="34">
        <v>7</v>
      </c>
      <c r="S261" s="35">
        <v>1.716</v>
      </c>
      <c r="T261" s="35">
        <v>1.912</v>
      </c>
      <c r="U261" s="36">
        <v>6</v>
      </c>
      <c r="V261" s="35">
        <v>11.47</v>
      </c>
      <c r="W261" s="35">
        <v>12.12</v>
      </c>
      <c r="X261" s="34">
        <v>45</v>
      </c>
      <c r="Y261" s="34">
        <v>32</v>
      </c>
      <c r="Z261" s="34">
        <v>31.5</v>
      </c>
      <c r="AA261" s="35">
        <v>0.045</v>
      </c>
      <c r="AB261" s="1" t="s">
        <v>190</v>
      </c>
      <c r="AC261" s="100" t="s">
        <v>163</v>
      </c>
      <c r="AD261" s="38">
        <v>11.75</v>
      </c>
      <c r="AE261" s="24" t="s">
        <v>2880</v>
      </c>
      <c r="AF261" s="17" t="s">
        <v>1537</v>
      </c>
      <c r="AG261" s="26"/>
      <c r="AH261" s="27">
        <f t="shared" si="12"/>
        <v>0</v>
      </c>
      <c r="AI261" s="29">
        <f t="shared" si="13"/>
        <v>0</v>
      </c>
      <c r="AJ261" s="28">
        <f t="shared" si="14"/>
        <v>0</v>
      </c>
      <c r="AK261" s="8">
        <v>3780</v>
      </c>
      <c r="AL261" s="8">
        <v>7560</v>
      </c>
      <c r="AM261" s="8">
        <v>8640</v>
      </c>
    </row>
    <row r="262" spans="1:39" ht="12">
      <c r="A262" s="11">
        <v>52212</v>
      </c>
      <c r="B262" s="13" t="s">
        <v>493</v>
      </c>
      <c r="C262" s="14" t="s">
        <v>2441</v>
      </c>
      <c r="D262" s="2" t="s">
        <v>175</v>
      </c>
      <c r="E262" s="13" t="s">
        <v>494</v>
      </c>
      <c r="F262" s="34">
        <v>123</v>
      </c>
      <c r="G262" s="34">
        <v>123</v>
      </c>
      <c r="H262" s="34">
        <v>127</v>
      </c>
      <c r="I262" s="34">
        <v>127</v>
      </c>
      <c r="J262" s="34">
        <v>84</v>
      </c>
      <c r="K262" s="34">
        <v>0</v>
      </c>
      <c r="L262" s="34">
        <v>0</v>
      </c>
      <c r="M262" s="34">
        <v>29.8</v>
      </c>
      <c r="N262" s="34">
        <v>29.2</v>
      </c>
      <c r="O262" s="34">
        <v>6.5</v>
      </c>
      <c r="P262" s="34">
        <v>29.8</v>
      </c>
      <c r="Q262" s="34">
        <v>29.2</v>
      </c>
      <c r="R262" s="34">
        <v>6.5</v>
      </c>
      <c r="S262" s="35">
        <v>1.664</v>
      </c>
      <c r="T262" s="35">
        <v>1.852</v>
      </c>
      <c r="U262" s="36">
        <v>6</v>
      </c>
      <c r="V262" s="35">
        <v>11.11</v>
      </c>
      <c r="W262" s="35">
        <v>11.74</v>
      </c>
      <c r="X262" s="34">
        <v>42</v>
      </c>
      <c r="Y262" s="34">
        <v>32</v>
      </c>
      <c r="Z262" s="34">
        <v>31.5</v>
      </c>
      <c r="AA262" s="35">
        <v>0.042</v>
      </c>
      <c r="AB262" s="1" t="s">
        <v>190</v>
      </c>
      <c r="AC262" s="100" t="s">
        <v>361</v>
      </c>
      <c r="AD262" s="38">
        <v>8.66</v>
      </c>
      <c r="AE262" s="25" t="s">
        <v>1536</v>
      </c>
      <c r="AF262" s="18" t="s">
        <v>1535</v>
      </c>
      <c r="AG262" s="26"/>
      <c r="AH262" s="27">
        <f t="shared" si="12"/>
        <v>0</v>
      </c>
      <c r="AI262" s="29">
        <f t="shared" si="13"/>
        <v>0</v>
      </c>
      <c r="AJ262" s="28">
        <f t="shared" si="14"/>
        <v>0</v>
      </c>
      <c r="AK262" s="8">
        <v>3822</v>
      </c>
      <c r="AL262" s="8">
        <v>7938</v>
      </c>
      <c r="AM262" s="8">
        <v>9450</v>
      </c>
    </row>
    <row r="263" spans="1:39" ht="12">
      <c r="A263" s="11">
        <v>52213</v>
      </c>
      <c r="B263" s="13" t="s">
        <v>486</v>
      </c>
      <c r="C263" s="14" t="s">
        <v>2442</v>
      </c>
      <c r="D263" s="2" t="s">
        <v>481</v>
      </c>
      <c r="E263" s="13" t="s">
        <v>495</v>
      </c>
      <c r="F263" s="34">
        <v>549</v>
      </c>
      <c r="G263" s="34">
        <v>138</v>
      </c>
      <c r="H263" s="34">
        <v>533</v>
      </c>
      <c r="I263" s="34">
        <v>138</v>
      </c>
      <c r="J263" s="34">
        <v>104</v>
      </c>
      <c r="K263" s="34">
        <v>0</v>
      </c>
      <c r="L263" s="34">
        <v>0</v>
      </c>
      <c r="M263" s="34">
        <v>40</v>
      </c>
      <c r="N263" s="34">
        <v>39.3</v>
      </c>
      <c r="O263" s="34">
        <v>20</v>
      </c>
      <c r="P263" s="34">
        <v>40</v>
      </c>
      <c r="Q263" s="34">
        <v>39.3</v>
      </c>
      <c r="R263" s="34">
        <v>20</v>
      </c>
      <c r="S263" s="35">
        <v>6.501</v>
      </c>
      <c r="T263" s="35">
        <v>7.312</v>
      </c>
      <c r="U263" s="36">
        <v>2</v>
      </c>
      <c r="V263" s="35">
        <v>14.62</v>
      </c>
      <c r="W263" s="35">
        <v>15.56</v>
      </c>
      <c r="X263" s="34">
        <v>42.5</v>
      </c>
      <c r="Y263" s="34">
        <v>41.5</v>
      </c>
      <c r="Z263" s="34">
        <v>42</v>
      </c>
      <c r="AA263" s="35">
        <v>0.074</v>
      </c>
      <c r="AB263" s="1" t="s">
        <v>190</v>
      </c>
      <c r="AC263" s="100" t="s">
        <v>361</v>
      </c>
      <c r="AD263" s="38">
        <v>19.07</v>
      </c>
      <c r="AE263" s="24" t="s">
        <v>1523</v>
      </c>
      <c r="AF263" s="17" t="s">
        <v>1520</v>
      </c>
      <c r="AG263" s="26"/>
      <c r="AH263" s="27">
        <f t="shared" si="12"/>
        <v>0</v>
      </c>
      <c r="AI263" s="29">
        <f t="shared" si="13"/>
        <v>0</v>
      </c>
      <c r="AJ263" s="28">
        <f t="shared" si="14"/>
        <v>0</v>
      </c>
      <c r="AK263" s="8">
        <v>650</v>
      </c>
      <c r="AL263" s="8">
        <v>1350</v>
      </c>
      <c r="AM263" s="8">
        <v>1620</v>
      </c>
    </row>
    <row r="264" spans="1:39" ht="12">
      <c r="A264" s="11">
        <v>52215</v>
      </c>
      <c r="B264" s="13" t="s">
        <v>496</v>
      </c>
      <c r="C264" s="14" t="s">
        <v>2443</v>
      </c>
      <c r="D264" s="2" t="s">
        <v>497</v>
      </c>
      <c r="E264" s="13" t="s">
        <v>498</v>
      </c>
      <c r="F264" s="34">
        <v>194</v>
      </c>
      <c r="G264" s="34">
        <v>159</v>
      </c>
      <c r="H264" s="34">
        <v>254</v>
      </c>
      <c r="I264" s="34">
        <v>112</v>
      </c>
      <c r="J264" s="34">
        <v>130</v>
      </c>
      <c r="K264" s="34">
        <v>0</v>
      </c>
      <c r="L264" s="34">
        <v>0</v>
      </c>
      <c r="M264" s="34">
        <v>40</v>
      </c>
      <c r="N264" s="34">
        <v>39.3</v>
      </c>
      <c r="O264" s="34">
        <v>10.5</v>
      </c>
      <c r="P264" s="34">
        <v>40</v>
      </c>
      <c r="Q264" s="34">
        <v>39.3</v>
      </c>
      <c r="R264" s="34">
        <v>10.5</v>
      </c>
      <c r="S264" s="35">
        <v>3.06</v>
      </c>
      <c r="T264" s="35">
        <v>3.585</v>
      </c>
      <c r="U264" s="36">
        <v>3</v>
      </c>
      <c r="V264" s="35">
        <v>10.76</v>
      </c>
      <c r="W264" s="35">
        <v>11.52</v>
      </c>
      <c r="X264" s="34">
        <v>42</v>
      </c>
      <c r="Y264" s="34">
        <v>41.5</v>
      </c>
      <c r="Z264" s="34">
        <v>33.5</v>
      </c>
      <c r="AA264" s="35">
        <v>0.058</v>
      </c>
      <c r="AB264" s="1" t="s">
        <v>190</v>
      </c>
      <c r="AC264" s="100" t="s">
        <v>163</v>
      </c>
      <c r="AD264" s="38">
        <v>12.27</v>
      </c>
      <c r="AE264" s="24" t="s">
        <v>1526</v>
      </c>
      <c r="AF264" s="17" t="s">
        <v>1527</v>
      </c>
      <c r="AG264" s="26"/>
      <c r="AH264" s="27">
        <f t="shared" si="12"/>
        <v>0</v>
      </c>
      <c r="AI264" s="29">
        <f t="shared" si="13"/>
        <v>0</v>
      </c>
      <c r="AJ264" s="28">
        <f t="shared" si="14"/>
        <v>0</v>
      </c>
      <c r="AK264" s="8">
        <v>1386</v>
      </c>
      <c r="AL264" s="8">
        <v>2928</v>
      </c>
      <c r="AM264" s="8">
        <v>3390</v>
      </c>
    </row>
    <row r="265" spans="1:39" ht="12">
      <c r="A265" s="11">
        <v>52217</v>
      </c>
      <c r="B265" s="13" t="s">
        <v>499</v>
      </c>
      <c r="C265" s="14" t="s">
        <v>2444</v>
      </c>
      <c r="D265" s="2" t="s">
        <v>175</v>
      </c>
      <c r="E265" s="13" t="s">
        <v>500</v>
      </c>
      <c r="F265" s="34">
        <v>119</v>
      </c>
      <c r="G265" s="34">
        <v>109</v>
      </c>
      <c r="H265" s="34">
        <v>140</v>
      </c>
      <c r="I265" s="34">
        <v>127</v>
      </c>
      <c r="J265" s="34">
        <v>89</v>
      </c>
      <c r="K265" s="34">
        <v>0</v>
      </c>
      <c r="L265" s="34">
        <v>0</v>
      </c>
      <c r="M265" s="34">
        <v>40</v>
      </c>
      <c r="N265" s="34">
        <v>39.3</v>
      </c>
      <c r="O265" s="34">
        <v>14</v>
      </c>
      <c r="P265" s="34">
        <v>40</v>
      </c>
      <c r="Q265" s="34">
        <v>39.3</v>
      </c>
      <c r="R265" s="34">
        <v>14</v>
      </c>
      <c r="S265" s="35">
        <v>2.423</v>
      </c>
      <c r="T265" s="35">
        <v>3.047</v>
      </c>
      <c r="U265" s="36">
        <v>2</v>
      </c>
      <c r="V265" s="35">
        <v>6.09</v>
      </c>
      <c r="W265" s="35">
        <v>6.77</v>
      </c>
      <c r="X265" s="34">
        <v>41.5</v>
      </c>
      <c r="Y265" s="34">
        <v>41</v>
      </c>
      <c r="Z265" s="34">
        <v>29.5</v>
      </c>
      <c r="AA265" s="35">
        <v>0.05</v>
      </c>
      <c r="AB265" s="1" t="s">
        <v>190</v>
      </c>
      <c r="AC265" s="100" t="s">
        <v>163</v>
      </c>
      <c r="AD265" s="38">
        <v>13.87</v>
      </c>
      <c r="AE265" s="24" t="s">
        <v>1528</v>
      </c>
      <c r="AF265" s="17" t="s">
        <v>1529</v>
      </c>
      <c r="AG265" s="26"/>
      <c r="AH265" s="27">
        <f t="shared" si="12"/>
        <v>0</v>
      </c>
      <c r="AI265" s="29">
        <f t="shared" si="13"/>
        <v>0</v>
      </c>
      <c r="AJ265" s="28">
        <f t="shared" si="14"/>
        <v>0</v>
      </c>
      <c r="AK265" s="8">
        <v>1112</v>
      </c>
      <c r="AL265" s="8">
        <v>2312</v>
      </c>
      <c r="AM265" s="8">
        <v>2688</v>
      </c>
    </row>
    <row r="266" spans="1:39" ht="12">
      <c r="A266" s="11">
        <v>52218</v>
      </c>
      <c r="B266" s="13" t="s">
        <v>501</v>
      </c>
      <c r="C266" s="14" t="s">
        <v>2445</v>
      </c>
      <c r="D266" s="2" t="s">
        <v>175</v>
      </c>
      <c r="E266" s="13" t="s">
        <v>502</v>
      </c>
      <c r="F266" s="34">
        <v>119</v>
      </c>
      <c r="G266" s="34">
        <v>109</v>
      </c>
      <c r="H266" s="34">
        <v>112</v>
      </c>
      <c r="I266" s="34">
        <v>99</v>
      </c>
      <c r="J266" s="34">
        <v>97</v>
      </c>
      <c r="K266" s="34">
        <v>0</v>
      </c>
      <c r="L266" s="34">
        <v>0</v>
      </c>
      <c r="M266" s="34">
        <v>35</v>
      </c>
      <c r="N266" s="34">
        <v>33</v>
      </c>
      <c r="O266" s="34">
        <v>7.5</v>
      </c>
      <c r="P266" s="34">
        <v>35</v>
      </c>
      <c r="Q266" s="34">
        <v>33</v>
      </c>
      <c r="R266" s="34">
        <v>7.5</v>
      </c>
      <c r="S266" s="35">
        <v>1.839</v>
      </c>
      <c r="T266" s="35">
        <v>2.059</v>
      </c>
      <c r="U266" s="36">
        <v>6</v>
      </c>
      <c r="V266" s="35">
        <v>12.35</v>
      </c>
      <c r="W266" s="35">
        <v>13.16</v>
      </c>
      <c r="X266" s="34">
        <v>48</v>
      </c>
      <c r="Y266" s="34">
        <v>37</v>
      </c>
      <c r="Z266" s="34">
        <v>35</v>
      </c>
      <c r="AA266" s="35">
        <v>0.062</v>
      </c>
      <c r="AB266" s="1" t="s">
        <v>190</v>
      </c>
      <c r="AC266" s="100" t="s">
        <v>163</v>
      </c>
      <c r="AD266" s="38">
        <v>9.24</v>
      </c>
      <c r="AE266" s="24" t="s">
        <v>1755</v>
      </c>
      <c r="AF266" s="17" t="s">
        <v>1368</v>
      </c>
      <c r="AG266" s="26"/>
      <c r="AH266" s="27">
        <f t="shared" si="12"/>
        <v>0</v>
      </c>
      <c r="AI266" s="29">
        <f t="shared" si="13"/>
        <v>0</v>
      </c>
      <c r="AJ266" s="28">
        <f t="shared" si="14"/>
        <v>0</v>
      </c>
      <c r="AK266" s="8">
        <v>2586</v>
      </c>
      <c r="AL266" s="8">
        <v>5454</v>
      </c>
      <c r="AM266" s="8">
        <v>6330</v>
      </c>
    </row>
    <row r="267" spans="1:39" ht="12">
      <c r="A267" s="11">
        <v>52219</v>
      </c>
      <c r="B267" s="13" t="s">
        <v>501</v>
      </c>
      <c r="C267" s="14" t="s">
        <v>2446</v>
      </c>
      <c r="D267" s="2" t="s">
        <v>175</v>
      </c>
      <c r="E267" s="13" t="s">
        <v>503</v>
      </c>
      <c r="F267" s="34">
        <v>103</v>
      </c>
      <c r="G267" s="34">
        <v>103</v>
      </c>
      <c r="H267" s="34">
        <v>109</v>
      </c>
      <c r="I267" s="34">
        <v>96</v>
      </c>
      <c r="J267" s="34">
        <v>104</v>
      </c>
      <c r="K267" s="34">
        <v>0</v>
      </c>
      <c r="L267" s="34">
        <v>0</v>
      </c>
      <c r="M267" s="34">
        <v>29.8</v>
      </c>
      <c r="N267" s="34">
        <v>29.2</v>
      </c>
      <c r="O267" s="34">
        <v>8</v>
      </c>
      <c r="P267" s="34">
        <v>29.8</v>
      </c>
      <c r="Q267" s="34">
        <v>29.2</v>
      </c>
      <c r="R267" s="34">
        <v>8</v>
      </c>
      <c r="S267" s="35">
        <v>1.721</v>
      </c>
      <c r="T267" s="35">
        <v>1.931</v>
      </c>
      <c r="U267" s="36">
        <v>6</v>
      </c>
      <c r="V267" s="35">
        <v>11.59</v>
      </c>
      <c r="W267" s="35">
        <v>12.29</v>
      </c>
      <c r="X267" s="34">
        <v>51</v>
      </c>
      <c r="Y267" s="34">
        <v>32</v>
      </c>
      <c r="Z267" s="34">
        <v>31.5</v>
      </c>
      <c r="AA267" s="35">
        <v>0.051</v>
      </c>
      <c r="AB267" s="1" t="s">
        <v>190</v>
      </c>
      <c r="AC267" s="100" t="s">
        <v>163</v>
      </c>
      <c r="AD267" s="38">
        <v>8.23</v>
      </c>
      <c r="AE267" s="24" t="s">
        <v>1756</v>
      </c>
      <c r="AF267" s="17" t="s">
        <v>1368</v>
      </c>
      <c r="AG267" s="26"/>
      <c r="AH267" s="27">
        <f t="shared" si="12"/>
        <v>0</v>
      </c>
      <c r="AI267" s="29">
        <f t="shared" si="13"/>
        <v>0</v>
      </c>
      <c r="AJ267" s="28">
        <f t="shared" si="14"/>
        <v>0</v>
      </c>
      <c r="AK267" s="8">
        <v>3234</v>
      </c>
      <c r="AL267" s="8">
        <v>6762</v>
      </c>
      <c r="AM267" s="8">
        <v>7728</v>
      </c>
    </row>
    <row r="268" spans="1:39" ht="12">
      <c r="A268" s="11">
        <v>52220</v>
      </c>
      <c r="B268" s="13" t="s">
        <v>499</v>
      </c>
      <c r="C268" s="14" t="s">
        <v>504</v>
      </c>
      <c r="D268" s="2" t="s">
        <v>222</v>
      </c>
      <c r="E268" s="13" t="s">
        <v>505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19.7</v>
      </c>
      <c r="N268" s="34">
        <v>20</v>
      </c>
      <c r="O268" s="34">
        <v>7</v>
      </c>
      <c r="P268" s="34">
        <v>19.7</v>
      </c>
      <c r="Q268" s="34">
        <v>20</v>
      </c>
      <c r="R268" s="34">
        <v>7</v>
      </c>
      <c r="S268" s="35">
        <v>0.562</v>
      </c>
      <c r="T268" s="35">
        <v>0.662</v>
      </c>
      <c r="U268" s="36">
        <v>8</v>
      </c>
      <c r="V268" s="35">
        <v>5.3</v>
      </c>
      <c r="W268" s="35">
        <v>5.8</v>
      </c>
      <c r="X268" s="34">
        <v>42</v>
      </c>
      <c r="Y268" s="34">
        <v>22</v>
      </c>
      <c r="Z268" s="34">
        <v>30</v>
      </c>
      <c r="AA268" s="35">
        <v>0.028</v>
      </c>
      <c r="AB268" s="1" t="s">
        <v>190</v>
      </c>
      <c r="AC268" s="100" t="s">
        <v>361</v>
      </c>
      <c r="AD268" s="38">
        <v>3.87</v>
      </c>
      <c r="AE268" s="24" t="s">
        <v>1530</v>
      </c>
      <c r="AF268" s="17" t="s">
        <v>1369</v>
      </c>
      <c r="AG268" s="26"/>
      <c r="AH268" s="27">
        <f t="shared" si="12"/>
        <v>0</v>
      </c>
      <c r="AI268" s="29">
        <f t="shared" si="13"/>
        <v>0</v>
      </c>
      <c r="AJ268" s="28">
        <f t="shared" si="14"/>
        <v>0</v>
      </c>
      <c r="AK268" s="8">
        <v>7680</v>
      </c>
      <c r="AL268" s="8">
        <v>15920</v>
      </c>
      <c r="AM268" s="8">
        <v>19104</v>
      </c>
    </row>
    <row r="269" spans="1:39" ht="12">
      <c r="A269" s="11">
        <v>52221</v>
      </c>
      <c r="B269" s="13" t="s">
        <v>506</v>
      </c>
      <c r="C269" s="14" t="s">
        <v>2447</v>
      </c>
      <c r="D269" s="2" t="s">
        <v>444</v>
      </c>
      <c r="E269" s="13" t="s">
        <v>507</v>
      </c>
      <c r="F269" s="34">
        <v>119</v>
      </c>
      <c r="G269" s="34">
        <v>119</v>
      </c>
      <c r="H269" s="34">
        <v>109</v>
      </c>
      <c r="I269" s="34">
        <v>109</v>
      </c>
      <c r="J269" s="34">
        <v>104</v>
      </c>
      <c r="K269" s="34">
        <v>0</v>
      </c>
      <c r="L269" s="34">
        <v>0</v>
      </c>
      <c r="M269" s="34">
        <v>35</v>
      </c>
      <c r="N269" s="34">
        <v>33</v>
      </c>
      <c r="O269" s="34">
        <v>9</v>
      </c>
      <c r="P269" s="34">
        <v>35</v>
      </c>
      <c r="Q269" s="34">
        <v>33</v>
      </c>
      <c r="R269" s="34">
        <v>9</v>
      </c>
      <c r="S269" s="35">
        <v>2.439</v>
      </c>
      <c r="T269" s="35">
        <v>2.712</v>
      </c>
      <c r="U269" s="36">
        <v>4</v>
      </c>
      <c r="V269" s="35">
        <v>10.85</v>
      </c>
      <c r="W269" s="35">
        <v>11.56</v>
      </c>
      <c r="X269" s="34">
        <v>38.5</v>
      </c>
      <c r="Y269" s="34">
        <v>37</v>
      </c>
      <c r="Z269" s="34">
        <v>35</v>
      </c>
      <c r="AA269" s="35">
        <v>0.05</v>
      </c>
      <c r="AB269" s="1" t="s">
        <v>190</v>
      </c>
      <c r="AC269" s="100" t="s">
        <v>163</v>
      </c>
      <c r="AD269" s="38">
        <v>14.32</v>
      </c>
      <c r="AE269" s="24" t="s">
        <v>1533</v>
      </c>
      <c r="AF269" s="17" t="s">
        <v>1534</v>
      </c>
      <c r="AG269" s="26"/>
      <c r="AH269" s="27">
        <f t="shared" si="12"/>
        <v>0</v>
      </c>
      <c r="AI269" s="29">
        <f t="shared" si="13"/>
        <v>0</v>
      </c>
      <c r="AJ269" s="28">
        <f t="shared" si="14"/>
        <v>0</v>
      </c>
      <c r="AK269" s="8">
        <v>2144</v>
      </c>
      <c r="AL269" s="8">
        <v>4480</v>
      </c>
      <c r="AM269" s="8">
        <v>5240</v>
      </c>
    </row>
    <row r="270" spans="1:39" ht="12">
      <c r="A270" s="11">
        <v>52222</v>
      </c>
      <c r="B270" s="13" t="s">
        <v>508</v>
      </c>
      <c r="C270" s="14" t="s">
        <v>2448</v>
      </c>
      <c r="D270" s="2" t="s">
        <v>497</v>
      </c>
      <c r="E270" s="13" t="s">
        <v>509</v>
      </c>
      <c r="F270" s="34">
        <v>78</v>
      </c>
      <c r="G270" s="34">
        <v>78</v>
      </c>
      <c r="H270" s="34">
        <v>91</v>
      </c>
      <c r="I270" s="34">
        <v>91</v>
      </c>
      <c r="J270" s="34">
        <v>51</v>
      </c>
      <c r="K270" s="34">
        <v>0</v>
      </c>
      <c r="L270" s="34">
        <v>0</v>
      </c>
      <c r="M270" s="34">
        <v>29.8</v>
      </c>
      <c r="N270" s="34">
        <v>29.2</v>
      </c>
      <c r="O270" s="34">
        <v>7.5</v>
      </c>
      <c r="P270" s="34">
        <v>29.8</v>
      </c>
      <c r="Q270" s="34">
        <v>29.2</v>
      </c>
      <c r="R270" s="34">
        <v>7.5</v>
      </c>
      <c r="S270" s="35">
        <v>1.508</v>
      </c>
      <c r="T270" s="35">
        <v>1.711</v>
      </c>
      <c r="U270" s="36">
        <v>6</v>
      </c>
      <c r="V270" s="35">
        <v>10.27</v>
      </c>
      <c r="W270" s="35">
        <v>10.93</v>
      </c>
      <c r="X270" s="34">
        <v>48</v>
      </c>
      <c r="Y270" s="34">
        <v>32</v>
      </c>
      <c r="Z270" s="34">
        <v>31</v>
      </c>
      <c r="AA270" s="35">
        <v>0.048</v>
      </c>
      <c r="AB270" s="1" t="s">
        <v>190</v>
      </c>
      <c r="AC270" s="100" t="s">
        <v>163</v>
      </c>
      <c r="AD270" s="38">
        <v>7.09</v>
      </c>
      <c r="AE270" s="24" t="s">
        <v>1531</v>
      </c>
      <c r="AF270" s="17" t="s">
        <v>1532</v>
      </c>
      <c r="AG270" s="26"/>
      <c r="AH270" s="27">
        <f t="shared" si="12"/>
        <v>0</v>
      </c>
      <c r="AI270" s="29">
        <f t="shared" si="13"/>
        <v>0</v>
      </c>
      <c r="AJ270" s="28">
        <f t="shared" si="14"/>
        <v>0</v>
      </c>
      <c r="AK270" s="8">
        <v>3378</v>
      </c>
      <c r="AL270" s="8">
        <v>7122</v>
      </c>
      <c r="AM270" s="8">
        <v>8268</v>
      </c>
    </row>
    <row r="271" spans="1:39" ht="12">
      <c r="A271" s="11">
        <v>52226</v>
      </c>
      <c r="B271" s="13" t="s">
        <v>510</v>
      </c>
      <c r="C271" s="14" t="s">
        <v>2449</v>
      </c>
      <c r="D271" s="2" t="s">
        <v>481</v>
      </c>
      <c r="E271" s="13" t="s">
        <v>511</v>
      </c>
      <c r="F271" s="34">
        <v>549</v>
      </c>
      <c r="G271" s="34">
        <v>82</v>
      </c>
      <c r="H271" s="34">
        <v>533</v>
      </c>
      <c r="I271" s="34">
        <v>82</v>
      </c>
      <c r="J271" s="34">
        <v>30.5</v>
      </c>
      <c r="K271" s="34">
        <v>0</v>
      </c>
      <c r="L271" s="34">
        <v>0</v>
      </c>
      <c r="M271" s="34">
        <v>35</v>
      </c>
      <c r="N271" s="34">
        <v>26</v>
      </c>
      <c r="O271" s="34">
        <v>10</v>
      </c>
      <c r="P271" s="34">
        <v>35</v>
      </c>
      <c r="Q271" s="34">
        <v>26</v>
      </c>
      <c r="R271" s="34">
        <v>10</v>
      </c>
      <c r="S271" s="35">
        <v>2.017</v>
      </c>
      <c r="T271" s="35">
        <v>2.271</v>
      </c>
      <c r="U271" s="36">
        <v>4</v>
      </c>
      <c r="V271" s="35">
        <v>9.09</v>
      </c>
      <c r="W271" s="35">
        <v>9.7</v>
      </c>
      <c r="X271" s="34">
        <v>42</v>
      </c>
      <c r="Y271" s="34">
        <v>37</v>
      </c>
      <c r="Z271" s="34">
        <v>28</v>
      </c>
      <c r="AA271" s="35">
        <v>0.044</v>
      </c>
      <c r="AB271" s="1" t="s">
        <v>190</v>
      </c>
      <c r="AC271" s="100" t="s">
        <v>361</v>
      </c>
      <c r="AD271" s="38">
        <v>22.78</v>
      </c>
      <c r="AE271" s="24" t="s">
        <v>1524</v>
      </c>
      <c r="AF271" s="17" t="s">
        <v>1368</v>
      </c>
      <c r="AG271" s="26"/>
      <c r="AH271" s="27">
        <f t="shared" si="12"/>
        <v>0</v>
      </c>
      <c r="AI271" s="29">
        <f t="shared" si="13"/>
        <v>0</v>
      </c>
      <c r="AJ271" s="28">
        <f t="shared" si="14"/>
        <v>0</v>
      </c>
      <c r="AK271" s="8">
        <v>2432</v>
      </c>
      <c r="AL271" s="8">
        <v>5152</v>
      </c>
      <c r="AM271" s="8">
        <v>5968</v>
      </c>
    </row>
    <row r="272" spans="1:39" ht="12">
      <c r="A272" s="11">
        <v>52228</v>
      </c>
      <c r="B272" s="13" t="s">
        <v>510</v>
      </c>
      <c r="C272" s="14" t="s">
        <v>2450</v>
      </c>
      <c r="D272" s="2" t="s">
        <v>149</v>
      </c>
      <c r="E272" s="13" t="s">
        <v>512</v>
      </c>
      <c r="F272" s="34">
        <v>400</v>
      </c>
      <c r="G272" s="34">
        <v>300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40</v>
      </c>
      <c r="N272" s="34">
        <v>39.3</v>
      </c>
      <c r="O272" s="34">
        <v>14</v>
      </c>
      <c r="P272" s="34">
        <v>40</v>
      </c>
      <c r="Q272" s="34">
        <v>39.3</v>
      </c>
      <c r="R272" s="34">
        <v>14</v>
      </c>
      <c r="S272" s="35">
        <v>12.173</v>
      </c>
      <c r="T272" s="35">
        <v>12.797</v>
      </c>
      <c r="U272" s="36">
        <v>1</v>
      </c>
      <c r="V272" s="35">
        <v>12.8</v>
      </c>
      <c r="W272" s="35">
        <v>13.25</v>
      </c>
      <c r="X272" s="34">
        <v>42</v>
      </c>
      <c r="Y272" s="34">
        <v>41.5</v>
      </c>
      <c r="Z272" s="34">
        <v>16</v>
      </c>
      <c r="AA272" s="35">
        <v>0.028</v>
      </c>
      <c r="AB272" s="1" t="s">
        <v>190</v>
      </c>
      <c r="AC272" s="100" t="s">
        <v>163</v>
      </c>
      <c r="AD272" s="38">
        <v>26.74</v>
      </c>
      <c r="AE272" s="24" t="s">
        <v>1525</v>
      </c>
      <c r="AF272" s="17" t="s">
        <v>1368</v>
      </c>
      <c r="AG272" s="26"/>
      <c r="AH272" s="27">
        <f t="shared" si="12"/>
        <v>0</v>
      </c>
      <c r="AI272" s="29">
        <f t="shared" si="13"/>
        <v>0</v>
      </c>
      <c r="AJ272" s="28">
        <f t="shared" si="14"/>
        <v>0</v>
      </c>
      <c r="AK272" s="8">
        <v>956</v>
      </c>
      <c r="AL272" s="8">
        <v>2030</v>
      </c>
      <c r="AM272" s="8">
        <v>2368</v>
      </c>
    </row>
    <row r="273" spans="1:39" ht="12">
      <c r="A273" s="11">
        <v>53026</v>
      </c>
      <c r="B273" s="13" t="s">
        <v>513</v>
      </c>
      <c r="C273" s="14" t="s">
        <v>2451</v>
      </c>
      <c r="D273" s="2" t="s">
        <v>175</v>
      </c>
      <c r="E273" s="13" t="s">
        <v>514</v>
      </c>
      <c r="F273" s="34">
        <v>198</v>
      </c>
      <c r="G273" s="34">
        <v>158</v>
      </c>
      <c r="H273" s="34">
        <v>193</v>
      </c>
      <c r="I273" s="34">
        <v>150</v>
      </c>
      <c r="J273" s="34">
        <v>89</v>
      </c>
      <c r="K273" s="34">
        <v>0</v>
      </c>
      <c r="L273" s="34">
        <v>0</v>
      </c>
      <c r="M273" s="34">
        <v>35</v>
      </c>
      <c r="N273" s="34">
        <v>33</v>
      </c>
      <c r="O273" s="34">
        <v>6</v>
      </c>
      <c r="P273" s="34">
        <v>35</v>
      </c>
      <c r="Q273" s="34">
        <v>33</v>
      </c>
      <c r="R273" s="34">
        <v>6</v>
      </c>
      <c r="S273" s="35">
        <v>2.13</v>
      </c>
      <c r="T273" s="35">
        <v>2.356</v>
      </c>
      <c r="U273" s="36">
        <v>4</v>
      </c>
      <c r="V273" s="35">
        <v>9.42</v>
      </c>
      <c r="W273" s="35">
        <v>9.94</v>
      </c>
      <c r="X273" s="34">
        <v>35</v>
      </c>
      <c r="Y273" s="34">
        <v>37</v>
      </c>
      <c r="Z273" s="34">
        <v>26</v>
      </c>
      <c r="AA273" s="35">
        <v>0.034</v>
      </c>
      <c r="AB273" s="1" t="s">
        <v>190</v>
      </c>
      <c r="AC273" s="100"/>
      <c r="AD273" s="38">
        <v>10</v>
      </c>
      <c r="AE273" s="24" t="s">
        <v>1757</v>
      </c>
      <c r="AF273" s="17" t="s">
        <v>1392</v>
      </c>
      <c r="AG273" s="26"/>
      <c r="AH273" s="27">
        <f t="shared" si="12"/>
        <v>0</v>
      </c>
      <c r="AI273" s="29">
        <f t="shared" si="13"/>
        <v>0</v>
      </c>
      <c r="AJ273" s="28">
        <f t="shared" si="14"/>
        <v>0</v>
      </c>
      <c r="AK273" s="8">
        <v>3184</v>
      </c>
      <c r="AL273" s="8">
        <v>6712</v>
      </c>
      <c r="AM273" s="8">
        <v>7792</v>
      </c>
    </row>
    <row r="274" spans="1:39" ht="12">
      <c r="A274" s="11">
        <v>53033</v>
      </c>
      <c r="B274" s="13" t="s">
        <v>515</v>
      </c>
      <c r="C274" s="14" t="s">
        <v>2452</v>
      </c>
      <c r="D274" s="2" t="s">
        <v>175</v>
      </c>
      <c r="E274" s="13" t="s">
        <v>516</v>
      </c>
      <c r="F274" s="34">
        <v>151</v>
      </c>
      <c r="G274" s="34">
        <v>151</v>
      </c>
      <c r="H274" s="34">
        <v>203</v>
      </c>
      <c r="I274" s="34">
        <v>165</v>
      </c>
      <c r="J274" s="34">
        <v>73</v>
      </c>
      <c r="K274" s="34">
        <v>0</v>
      </c>
      <c r="L274" s="34">
        <v>0</v>
      </c>
      <c r="M274" s="34">
        <v>35</v>
      </c>
      <c r="N274" s="34">
        <v>33</v>
      </c>
      <c r="O274" s="34">
        <v>7.5</v>
      </c>
      <c r="P274" s="34">
        <v>35</v>
      </c>
      <c r="Q274" s="34">
        <v>33</v>
      </c>
      <c r="R274" s="34">
        <v>7.5</v>
      </c>
      <c r="S274" s="35">
        <v>2.187</v>
      </c>
      <c r="T274" s="35">
        <v>2.436</v>
      </c>
      <c r="U274" s="36">
        <v>6</v>
      </c>
      <c r="V274" s="35">
        <v>14.62</v>
      </c>
      <c r="W274" s="35">
        <v>15.42</v>
      </c>
      <c r="X274" s="34">
        <v>48</v>
      </c>
      <c r="Y274" s="34">
        <v>37</v>
      </c>
      <c r="Z274" s="34">
        <v>35</v>
      </c>
      <c r="AA274" s="35">
        <v>0.062</v>
      </c>
      <c r="AB274" s="1" t="s">
        <v>190</v>
      </c>
      <c r="AC274" s="100"/>
      <c r="AD274" s="38">
        <v>10.9</v>
      </c>
      <c r="AE274" s="24" t="s">
        <v>1758</v>
      </c>
      <c r="AF274" s="17" t="s">
        <v>1393</v>
      </c>
      <c r="AG274" s="26"/>
      <c r="AH274" s="27">
        <f t="shared" si="12"/>
        <v>0</v>
      </c>
      <c r="AI274" s="29">
        <f t="shared" si="13"/>
        <v>0</v>
      </c>
      <c r="AJ274" s="28">
        <f t="shared" si="14"/>
        <v>0</v>
      </c>
      <c r="AK274" s="8">
        <v>2586</v>
      </c>
      <c r="AL274" s="8">
        <v>5454</v>
      </c>
      <c r="AM274" s="8">
        <v>6330</v>
      </c>
    </row>
    <row r="275" spans="1:39" ht="12">
      <c r="A275" s="11">
        <v>53041</v>
      </c>
      <c r="B275" s="13" t="s">
        <v>517</v>
      </c>
      <c r="C275" s="14" t="s">
        <v>518</v>
      </c>
      <c r="D275" s="2" t="s">
        <v>175</v>
      </c>
      <c r="E275" s="13" t="s">
        <v>519</v>
      </c>
      <c r="F275" s="34">
        <v>190</v>
      </c>
      <c r="G275" s="34">
        <v>190</v>
      </c>
      <c r="H275" s="34">
        <v>190</v>
      </c>
      <c r="I275" s="34">
        <v>140</v>
      </c>
      <c r="J275" s="34">
        <v>96</v>
      </c>
      <c r="K275" s="34">
        <v>0</v>
      </c>
      <c r="L275" s="34">
        <v>0</v>
      </c>
      <c r="M275" s="34">
        <v>40</v>
      </c>
      <c r="N275" s="34">
        <v>39.3</v>
      </c>
      <c r="O275" s="34">
        <v>9</v>
      </c>
      <c r="P275" s="34">
        <v>40</v>
      </c>
      <c r="Q275" s="34">
        <v>39.3</v>
      </c>
      <c r="R275" s="34">
        <v>9</v>
      </c>
      <c r="S275" s="35">
        <v>2.204</v>
      </c>
      <c r="T275" s="35">
        <v>2.69</v>
      </c>
      <c r="U275" s="36">
        <v>4</v>
      </c>
      <c r="V275" s="35">
        <v>10.76</v>
      </c>
      <c r="W275" s="35">
        <v>11.61</v>
      </c>
      <c r="X275" s="34">
        <v>42</v>
      </c>
      <c r="Y275" s="34">
        <v>41.5</v>
      </c>
      <c r="Z275" s="34">
        <v>38</v>
      </c>
      <c r="AA275" s="35">
        <v>0.066</v>
      </c>
      <c r="AB275" s="1" t="s">
        <v>190</v>
      </c>
      <c r="AC275" s="100"/>
      <c r="AD275" s="38">
        <v>10.37</v>
      </c>
      <c r="AE275" s="24" t="s">
        <v>2881</v>
      </c>
      <c r="AF275" s="17" t="s">
        <v>1394</v>
      </c>
      <c r="AG275" s="26"/>
      <c r="AH275" s="27">
        <f t="shared" si="12"/>
        <v>0</v>
      </c>
      <c r="AI275" s="29">
        <f t="shared" si="13"/>
        <v>0</v>
      </c>
      <c r="AJ275" s="28">
        <f t="shared" si="14"/>
        <v>0</v>
      </c>
      <c r="AK275" s="8">
        <v>1620</v>
      </c>
      <c r="AL275" s="8">
        <v>3412</v>
      </c>
      <c r="AM275" s="8">
        <v>3960</v>
      </c>
    </row>
    <row r="276" spans="1:39" ht="12">
      <c r="A276" s="11">
        <v>53042</v>
      </c>
      <c r="B276" s="13" t="s">
        <v>520</v>
      </c>
      <c r="C276" s="14" t="s">
        <v>2453</v>
      </c>
      <c r="D276" s="2" t="s">
        <v>175</v>
      </c>
      <c r="E276" s="13" t="s">
        <v>521</v>
      </c>
      <c r="F276" s="34">
        <v>160</v>
      </c>
      <c r="G276" s="34">
        <v>160</v>
      </c>
      <c r="H276" s="34">
        <v>180</v>
      </c>
      <c r="I276" s="34">
        <v>152</v>
      </c>
      <c r="J276" s="34">
        <v>66</v>
      </c>
      <c r="K276" s="34">
        <v>0</v>
      </c>
      <c r="L276" s="34">
        <v>0</v>
      </c>
      <c r="M276" s="34">
        <v>40</v>
      </c>
      <c r="N276" s="34">
        <v>39.3</v>
      </c>
      <c r="O276" s="34">
        <v>7</v>
      </c>
      <c r="P276" s="34">
        <v>40</v>
      </c>
      <c r="Q276" s="34">
        <v>39.3</v>
      </c>
      <c r="R276" s="34">
        <v>7</v>
      </c>
      <c r="S276" s="35">
        <v>1.552</v>
      </c>
      <c r="T276" s="35">
        <v>1.987</v>
      </c>
      <c r="U276" s="36">
        <v>6</v>
      </c>
      <c r="V276" s="35">
        <v>11.92</v>
      </c>
      <c r="W276" s="35">
        <v>12.89</v>
      </c>
      <c r="X276" s="34">
        <v>45</v>
      </c>
      <c r="Y276" s="34">
        <v>41.5</v>
      </c>
      <c r="Z276" s="34">
        <v>42</v>
      </c>
      <c r="AA276" s="35">
        <v>0.078</v>
      </c>
      <c r="AB276" s="1" t="s">
        <v>190</v>
      </c>
      <c r="AC276" s="100"/>
      <c r="AD276" s="38">
        <v>9.62</v>
      </c>
      <c r="AE276" s="24" t="s">
        <v>1759</v>
      </c>
      <c r="AF276" s="17" t="s">
        <v>1395</v>
      </c>
      <c r="AG276" s="26"/>
      <c r="AH276" s="27">
        <f t="shared" si="12"/>
        <v>0</v>
      </c>
      <c r="AI276" s="29">
        <f t="shared" si="13"/>
        <v>0</v>
      </c>
      <c r="AJ276" s="28">
        <f t="shared" si="14"/>
        <v>0</v>
      </c>
      <c r="AK276" s="8">
        <v>2052</v>
      </c>
      <c r="AL276" s="8">
        <v>4320</v>
      </c>
      <c r="AM276" s="8">
        <v>5016</v>
      </c>
    </row>
    <row r="277" spans="1:39" ht="12">
      <c r="A277" s="11">
        <v>53048</v>
      </c>
      <c r="B277" s="13" t="s">
        <v>522</v>
      </c>
      <c r="C277" s="14" t="s">
        <v>2454</v>
      </c>
      <c r="D277" s="2" t="s">
        <v>175</v>
      </c>
      <c r="E277" s="13" t="s">
        <v>523</v>
      </c>
      <c r="F277" s="34">
        <v>138</v>
      </c>
      <c r="G277" s="34">
        <v>138</v>
      </c>
      <c r="H277" s="34">
        <v>152</v>
      </c>
      <c r="I277" s="34">
        <v>152</v>
      </c>
      <c r="J277" s="34">
        <v>74</v>
      </c>
      <c r="K277" s="34">
        <v>0</v>
      </c>
      <c r="L277" s="34">
        <v>0</v>
      </c>
      <c r="M277" s="34">
        <v>35</v>
      </c>
      <c r="N277" s="34">
        <v>33</v>
      </c>
      <c r="O277" s="34">
        <v>8</v>
      </c>
      <c r="P277" s="34">
        <v>35</v>
      </c>
      <c r="Q277" s="34">
        <v>33</v>
      </c>
      <c r="R277" s="34">
        <v>8</v>
      </c>
      <c r="S277" s="35">
        <v>1.643</v>
      </c>
      <c r="T277" s="35">
        <v>1.9</v>
      </c>
      <c r="U277" s="36">
        <v>6</v>
      </c>
      <c r="V277" s="35">
        <v>11.4</v>
      </c>
      <c r="W277" s="35">
        <v>12.23</v>
      </c>
      <c r="X277" s="34">
        <v>51</v>
      </c>
      <c r="Y277" s="34">
        <v>37</v>
      </c>
      <c r="Z277" s="34">
        <v>35</v>
      </c>
      <c r="AA277" s="35">
        <v>0.066</v>
      </c>
      <c r="AB277" s="1" t="s">
        <v>190</v>
      </c>
      <c r="AC277" s="100"/>
      <c r="AD277" s="38">
        <v>7.39</v>
      </c>
      <c r="AE277" s="24" t="s">
        <v>1760</v>
      </c>
      <c r="AF277" s="17" t="s">
        <v>1395</v>
      </c>
      <c r="AG277" s="26"/>
      <c r="AH277" s="27">
        <f t="shared" si="12"/>
        <v>0</v>
      </c>
      <c r="AI277" s="29">
        <f t="shared" si="13"/>
        <v>0</v>
      </c>
      <c r="AJ277" s="28">
        <f t="shared" si="14"/>
        <v>0</v>
      </c>
      <c r="AK277" s="8">
        <v>2436</v>
      </c>
      <c r="AL277" s="8">
        <v>5130</v>
      </c>
      <c r="AM277" s="8">
        <v>5958</v>
      </c>
    </row>
    <row r="278" spans="1:39" ht="12">
      <c r="A278" s="11">
        <v>53050</v>
      </c>
      <c r="B278" s="13" t="s">
        <v>524</v>
      </c>
      <c r="C278" s="14" t="s">
        <v>2455</v>
      </c>
      <c r="D278" s="2" t="s">
        <v>175</v>
      </c>
      <c r="E278" s="13" t="s">
        <v>525</v>
      </c>
      <c r="F278" s="34">
        <v>0</v>
      </c>
      <c r="G278" s="34">
        <v>0</v>
      </c>
      <c r="H278" s="34">
        <v>201</v>
      </c>
      <c r="I278" s="34">
        <v>201</v>
      </c>
      <c r="J278" s="34">
        <v>91</v>
      </c>
      <c r="K278" s="34">
        <v>0</v>
      </c>
      <c r="L278" s="34">
        <v>0</v>
      </c>
      <c r="M278" s="34">
        <v>35</v>
      </c>
      <c r="N278" s="34">
        <v>33</v>
      </c>
      <c r="O278" s="34">
        <v>9.5</v>
      </c>
      <c r="P278" s="34">
        <v>35</v>
      </c>
      <c r="Q278" s="34">
        <v>33</v>
      </c>
      <c r="R278" s="34">
        <v>9.5</v>
      </c>
      <c r="S278" s="35">
        <v>2.845</v>
      </c>
      <c r="T278" s="35">
        <v>3.127</v>
      </c>
      <c r="U278" s="36">
        <v>3</v>
      </c>
      <c r="V278" s="35">
        <v>9.38</v>
      </c>
      <c r="W278" s="35">
        <v>9.98</v>
      </c>
      <c r="X278" s="34">
        <v>35</v>
      </c>
      <c r="Y278" s="34">
        <v>37</v>
      </c>
      <c r="Z278" s="34">
        <v>30.5</v>
      </c>
      <c r="AA278" s="35">
        <v>0.039</v>
      </c>
      <c r="AB278" s="1" t="s">
        <v>190</v>
      </c>
      <c r="AC278" s="100"/>
      <c r="AD278" s="38">
        <v>12.09</v>
      </c>
      <c r="AE278" s="24" t="s">
        <v>1761</v>
      </c>
      <c r="AF278" s="17" t="s">
        <v>1395</v>
      </c>
      <c r="AG278" s="26"/>
      <c r="AH278" s="27">
        <f t="shared" si="12"/>
        <v>0</v>
      </c>
      <c r="AI278" s="29">
        <f t="shared" si="13"/>
        <v>0</v>
      </c>
      <c r="AJ278" s="28">
        <f t="shared" si="14"/>
        <v>0</v>
      </c>
      <c r="AK278" s="8">
        <v>2046</v>
      </c>
      <c r="AL278" s="8">
        <v>4311</v>
      </c>
      <c r="AM278" s="8">
        <v>5007</v>
      </c>
    </row>
    <row r="279" spans="1:39" ht="12">
      <c r="A279" s="11">
        <v>53051</v>
      </c>
      <c r="B279" s="13" t="s">
        <v>526</v>
      </c>
      <c r="C279" s="14" t="s">
        <v>2456</v>
      </c>
      <c r="D279" s="2" t="s">
        <v>175</v>
      </c>
      <c r="E279" s="13" t="s">
        <v>527</v>
      </c>
      <c r="F279" s="34">
        <v>250</v>
      </c>
      <c r="G279" s="34">
        <v>184</v>
      </c>
      <c r="H279" s="34">
        <v>279</v>
      </c>
      <c r="I279" s="34">
        <v>173</v>
      </c>
      <c r="J279" s="34">
        <v>102</v>
      </c>
      <c r="K279" s="34">
        <v>0</v>
      </c>
      <c r="L279" s="34">
        <v>0</v>
      </c>
      <c r="M279" s="34">
        <v>40</v>
      </c>
      <c r="N279" s="34">
        <v>39.3</v>
      </c>
      <c r="O279" s="34">
        <v>11</v>
      </c>
      <c r="P279" s="34">
        <v>40</v>
      </c>
      <c r="Q279" s="34">
        <v>39.3</v>
      </c>
      <c r="R279" s="34">
        <v>11</v>
      </c>
      <c r="S279" s="35">
        <v>3.53</v>
      </c>
      <c r="T279" s="35">
        <v>4.069</v>
      </c>
      <c r="U279" s="36">
        <v>3</v>
      </c>
      <c r="V279" s="35">
        <v>12.21</v>
      </c>
      <c r="W279" s="35">
        <v>13</v>
      </c>
      <c r="X279" s="34">
        <v>42</v>
      </c>
      <c r="Y279" s="34">
        <v>41.5</v>
      </c>
      <c r="Z279" s="34">
        <v>35</v>
      </c>
      <c r="AA279" s="35">
        <v>0.061</v>
      </c>
      <c r="AB279" s="1" t="s">
        <v>190</v>
      </c>
      <c r="AC279" s="100"/>
      <c r="AD279" s="38">
        <v>17.43</v>
      </c>
      <c r="AE279" s="24" t="s">
        <v>2882</v>
      </c>
      <c r="AF279" s="17" t="s">
        <v>1396</v>
      </c>
      <c r="AG279" s="26"/>
      <c r="AH279" s="27">
        <f t="shared" si="12"/>
        <v>0</v>
      </c>
      <c r="AI279" s="29">
        <f t="shared" si="13"/>
        <v>0</v>
      </c>
      <c r="AJ279" s="28">
        <f t="shared" si="14"/>
        <v>0</v>
      </c>
      <c r="AK279" s="8">
        <v>1317</v>
      </c>
      <c r="AL279" s="8">
        <v>2778</v>
      </c>
      <c r="AM279" s="8">
        <v>3225</v>
      </c>
    </row>
    <row r="280" spans="1:39" ht="12">
      <c r="A280" s="11">
        <v>53052</v>
      </c>
      <c r="B280" s="13" t="s">
        <v>528</v>
      </c>
      <c r="C280" s="14" t="s">
        <v>2457</v>
      </c>
      <c r="D280" s="2" t="s">
        <v>175</v>
      </c>
      <c r="E280" s="13" t="s">
        <v>529</v>
      </c>
      <c r="F280" s="34">
        <v>201</v>
      </c>
      <c r="G280" s="34">
        <v>201</v>
      </c>
      <c r="H280" s="34">
        <v>239</v>
      </c>
      <c r="I280" s="34">
        <v>206</v>
      </c>
      <c r="J280" s="34">
        <v>86</v>
      </c>
      <c r="K280" s="34">
        <v>0</v>
      </c>
      <c r="L280" s="34">
        <v>0</v>
      </c>
      <c r="M280" s="34">
        <v>40</v>
      </c>
      <c r="N280" s="34">
        <v>39.3</v>
      </c>
      <c r="O280" s="34">
        <v>9</v>
      </c>
      <c r="P280" s="34">
        <v>40</v>
      </c>
      <c r="Q280" s="34">
        <v>39.3</v>
      </c>
      <c r="R280" s="34">
        <v>9</v>
      </c>
      <c r="S280" s="35">
        <v>4.002</v>
      </c>
      <c r="T280" s="35">
        <v>4.488</v>
      </c>
      <c r="U280" s="36">
        <v>3</v>
      </c>
      <c r="V280" s="35">
        <v>13.46</v>
      </c>
      <c r="W280" s="35">
        <v>14.14</v>
      </c>
      <c r="X280" s="34">
        <v>42</v>
      </c>
      <c r="Y280" s="34">
        <v>41.5</v>
      </c>
      <c r="Z280" s="34">
        <v>29</v>
      </c>
      <c r="AA280" s="35">
        <v>0.051</v>
      </c>
      <c r="AB280" s="1" t="s">
        <v>190</v>
      </c>
      <c r="AC280" s="100"/>
      <c r="AD280" s="38">
        <v>17.77</v>
      </c>
      <c r="AE280" s="24" t="s">
        <v>2883</v>
      </c>
      <c r="AF280" s="17" t="s">
        <v>1397</v>
      </c>
      <c r="AG280" s="26"/>
      <c r="AH280" s="27">
        <f t="shared" si="12"/>
        <v>0</v>
      </c>
      <c r="AI280" s="29">
        <f t="shared" si="13"/>
        <v>0</v>
      </c>
      <c r="AJ280" s="28">
        <f t="shared" si="14"/>
        <v>0</v>
      </c>
      <c r="AK280" s="8">
        <v>1590</v>
      </c>
      <c r="AL280" s="8">
        <v>3354</v>
      </c>
      <c r="AM280" s="8">
        <v>3894</v>
      </c>
    </row>
    <row r="281" spans="1:39" ht="12">
      <c r="A281" s="11">
        <v>53054</v>
      </c>
      <c r="B281" s="13" t="s">
        <v>530</v>
      </c>
      <c r="C281" s="14" t="s">
        <v>2458</v>
      </c>
      <c r="D281" s="2" t="s">
        <v>175</v>
      </c>
      <c r="E281" s="13" t="s">
        <v>531</v>
      </c>
      <c r="F281" s="34">
        <v>300</v>
      </c>
      <c r="G281" s="34">
        <v>174</v>
      </c>
      <c r="H281" s="34">
        <v>381</v>
      </c>
      <c r="I281" s="34">
        <v>175</v>
      </c>
      <c r="J281" s="34">
        <v>69</v>
      </c>
      <c r="K281" s="34">
        <v>0</v>
      </c>
      <c r="L281" s="34">
        <v>0</v>
      </c>
      <c r="M281" s="34">
        <v>40</v>
      </c>
      <c r="N281" s="34">
        <v>39.3</v>
      </c>
      <c r="O281" s="34">
        <v>13</v>
      </c>
      <c r="P281" s="34">
        <v>40</v>
      </c>
      <c r="Q281" s="34">
        <v>39.3</v>
      </c>
      <c r="R281" s="34">
        <v>13</v>
      </c>
      <c r="S281" s="35">
        <v>4.913</v>
      </c>
      <c r="T281" s="35">
        <v>5.522</v>
      </c>
      <c r="U281" s="36">
        <v>2</v>
      </c>
      <c r="V281" s="35">
        <v>11.04</v>
      </c>
      <c r="W281" s="35">
        <v>11.7</v>
      </c>
      <c r="X281" s="34">
        <v>42</v>
      </c>
      <c r="Y281" s="34">
        <v>41.5</v>
      </c>
      <c r="Z281" s="34">
        <v>28</v>
      </c>
      <c r="AA281" s="35">
        <v>0.049</v>
      </c>
      <c r="AB281" s="1" t="s">
        <v>190</v>
      </c>
      <c r="AC281" s="100"/>
      <c r="AD281" s="38">
        <v>20.69</v>
      </c>
      <c r="AE281" s="24" t="s">
        <v>2884</v>
      </c>
      <c r="AF281" s="17" t="s">
        <v>1398</v>
      </c>
      <c r="AG281" s="26"/>
      <c r="AH281" s="27">
        <f t="shared" si="12"/>
        <v>0</v>
      </c>
      <c r="AI281" s="29">
        <f t="shared" si="13"/>
        <v>0</v>
      </c>
      <c r="AJ281" s="28">
        <f t="shared" si="14"/>
        <v>0</v>
      </c>
      <c r="AK281" s="8">
        <v>1098</v>
      </c>
      <c r="AL281" s="8">
        <v>2316</v>
      </c>
      <c r="AM281" s="8">
        <v>2688</v>
      </c>
    </row>
    <row r="282" spans="1:39" ht="12">
      <c r="A282" s="11">
        <v>53055</v>
      </c>
      <c r="B282" s="13" t="s">
        <v>532</v>
      </c>
      <c r="C282" s="14" t="s">
        <v>2459</v>
      </c>
      <c r="D282" s="2" t="s">
        <v>175</v>
      </c>
      <c r="E282" s="13" t="s">
        <v>533</v>
      </c>
      <c r="F282" s="34">
        <v>0</v>
      </c>
      <c r="G282" s="34">
        <v>0</v>
      </c>
      <c r="H282" s="34">
        <v>211</v>
      </c>
      <c r="I282" s="34">
        <v>155</v>
      </c>
      <c r="J282" s="34">
        <v>81</v>
      </c>
      <c r="K282" s="34">
        <v>0</v>
      </c>
      <c r="L282" s="34">
        <v>0</v>
      </c>
      <c r="M282" s="34">
        <v>40</v>
      </c>
      <c r="N282" s="34">
        <v>39.3</v>
      </c>
      <c r="O282" s="34">
        <v>10.5</v>
      </c>
      <c r="P282" s="34">
        <v>40</v>
      </c>
      <c r="Q282" s="34">
        <v>39.3</v>
      </c>
      <c r="R282" s="34">
        <v>10.5</v>
      </c>
      <c r="S282" s="35">
        <v>2.944</v>
      </c>
      <c r="T282" s="35">
        <v>3.458</v>
      </c>
      <c r="U282" s="36">
        <v>3</v>
      </c>
      <c r="V282" s="35">
        <v>10.37</v>
      </c>
      <c r="W282" s="35">
        <v>11.12</v>
      </c>
      <c r="X282" s="34">
        <v>42</v>
      </c>
      <c r="Y282" s="34">
        <v>41.5</v>
      </c>
      <c r="Z282" s="34">
        <v>33.5</v>
      </c>
      <c r="AA282" s="35">
        <v>0.058</v>
      </c>
      <c r="AB282" s="1" t="s">
        <v>190</v>
      </c>
      <c r="AC282" s="100"/>
      <c r="AD282" s="38">
        <v>16.04</v>
      </c>
      <c r="AE282" s="24" t="s">
        <v>2885</v>
      </c>
      <c r="AF282" s="17" t="s">
        <v>1396</v>
      </c>
      <c r="AG282" s="26"/>
      <c r="AH282" s="27">
        <f t="shared" si="12"/>
        <v>0</v>
      </c>
      <c r="AI282" s="29">
        <f t="shared" si="13"/>
        <v>0</v>
      </c>
      <c r="AJ282" s="28">
        <f t="shared" si="14"/>
        <v>0</v>
      </c>
      <c r="AK282" s="8">
        <v>1377</v>
      </c>
      <c r="AL282" s="8">
        <v>2904</v>
      </c>
      <c r="AM282" s="8">
        <v>3369</v>
      </c>
    </row>
    <row r="283" spans="1:39" ht="12">
      <c r="A283" s="11">
        <v>53057</v>
      </c>
      <c r="B283" s="13" t="s">
        <v>534</v>
      </c>
      <c r="C283" s="14" t="s">
        <v>2460</v>
      </c>
      <c r="D283" s="2" t="s">
        <v>175</v>
      </c>
      <c r="E283" s="13" t="s">
        <v>535</v>
      </c>
      <c r="F283" s="34">
        <v>0</v>
      </c>
      <c r="G283" s="34">
        <v>0</v>
      </c>
      <c r="H283" s="34">
        <v>231</v>
      </c>
      <c r="I283" s="34">
        <v>193</v>
      </c>
      <c r="J283" s="34">
        <v>150</v>
      </c>
      <c r="K283" s="34">
        <v>0</v>
      </c>
      <c r="L283" s="34">
        <v>0</v>
      </c>
      <c r="M283" s="34">
        <v>40</v>
      </c>
      <c r="N283" s="34">
        <v>39.3</v>
      </c>
      <c r="O283" s="34">
        <v>11.5</v>
      </c>
      <c r="P283" s="34">
        <v>40</v>
      </c>
      <c r="Q283" s="34">
        <v>39.3</v>
      </c>
      <c r="R283" s="34">
        <v>11.5</v>
      </c>
      <c r="S283" s="35">
        <v>4.003</v>
      </c>
      <c r="T283" s="35">
        <v>4.556</v>
      </c>
      <c r="U283" s="36">
        <v>3</v>
      </c>
      <c r="V283" s="35">
        <v>13.67</v>
      </c>
      <c r="W283" s="35">
        <v>14.49</v>
      </c>
      <c r="X283" s="34">
        <v>42</v>
      </c>
      <c r="Y283" s="34">
        <v>41.5</v>
      </c>
      <c r="Z283" s="34">
        <v>36.5</v>
      </c>
      <c r="AA283" s="35">
        <v>0.064</v>
      </c>
      <c r="AB283" s="1" t="s">
        <v>190</v>
      </c>
      <c r="AC283" s="100"/>
      <c r="AD283" s="38">
        <v>20.57</v>
      </c>
      <c r="AE283" s="24" t="s">
        <v>2886</v>
      </c>
      <c r="AF283" s="17" t="s">
        <v>1399</v>
      </c>
      <c r="AG283" s="26"/>
      <c r="AH283" s="27">
        <f t="shared" si="12"/>
        <v>0</v>
      </c>
      <c r="AI283" s="29">
        <f t="shared" si="13"/>
        <v>0</v>
      </c>
      <c r="AJ283" s="28">
        <f t="shared" si="14"/>
        <v>0</v>
      </c>
      <c r="AK283" s="8">
        <v>1236</v>
      </c>
      <c r="AL283" s="8">
        <v>2598</v>
      </c>
      <c r="AM283" s="8">
        <v>3036</v>
      </c>
    </row>
    <row r="284" spans="1:39" ht="12">
      <c r="A284" s="11">
        <v>53058</v>
      </c>
      <c r="B284" s="13" t="s">
        <v>520</v>
      </c>
      <c r="C284" s="14" t="s">
        <v>2461</v>
      </c>
      <c r="D284" s="2" t="s">
        <v>175</v>
      </c>
      <c r="E284" s="13" t="s">
        <v>536</v>
      </c>
      <c r="F284" s="34">
        <v>175</v>
      </c>
      <c r="G284" s="34">
        <v>150</v>
      </c>
      <c r="H284" s="34">
        <v>165</v>
      </c>
      <c r="I284" s="34">
        <v>150</v>
      </c>
      <c r="J284" s="34">
        <v>63</v>
      </c>
      <c r="K284" s="34">
        <v>0</v>
      </c>
      <c r="L284" s="34">
        <v>0</v>
      </c>
      <c r="M284" s="34">
        <v>35</v>
      </c>
      <c r="N284" s="34">
        <v>33</v>
      </c>
      <c r="O284" s="34">
        <v>9</v>
      </c>
      <c r="P284" s="34">
        <v>35</v>
      </c>
      <c r="Q284" s="34">
        <v>33</v>
      </c>
      <c r="R284" s="34">
        <v>9</v>
      </c>
      <c r="S284" s="35">
        <v>1.918</v>
      </c>
      <c r="T284" s="35">
        <v>2.161</v>
      </c>
      <c r="U284" s="36">
        <v>6</v>
      </c>
      <c r="V284" s="35">
        <v>12.97</v>
      </c>
      <c r="W284" s="35">
        <v>13.85</v>
      </c>
      <c r="X284" s="34">
        <v>57</v>
      </c>
      <c r="Y284" s="34">
        <v>37</v>
      </c>
      <c r="Z284" s="34">
        <v>35</v>
      </c>
      <c r="AA284" s="35">
        <v>0.074</v>
      </c>
      <c r="AB284" s="1" t="s">
        <v>190</v>
      </c>
      <c r="AC284" s="100" t="s">
        <v>163</v>
      </c>
      <c r="AD284" s="38">
        <v>10.77</v>
      </c>
      <c r="AE284" s="24" t="s">
        <v>1762</v>
      </c>
      <c r="AF284" s="17" t="s">
        <v>1538</v>
      </c>
      <c r="AG284" s="26"/>
      <c r="AH284" s="27">
        <f t="shared" si="12"/>
        <v>0</v>
      </c>
      <c r="AI284" s="29">
        <f t="shared" si="13"/>
        <v>0</v>
      </c>
      <c r="AJ284" s="28">
        <f t="shared" si="14"/>
        <v>0</v>
      </c>
      <c r="AK284" s="8">
        <v>2196</v>
      </c>
      <c r="AL284" s="8">
        <v>4632</v>
      </c>
      <c r="AM284" s="8">
        <v>5340</v>
      </c>
    </row>
    <row r="285" spans="1:39" ht="12">
      <c r="A285" s="11">
        <v>53060</v>
      </c>
      <c r="B285" s="13" t="s">
        <v>537</v>
      </c>
      <c r="C285" s="14" t="s">
        <v>2462</v>
      </c>
      <c r="D285" s="2" t="s">
        <v>175</v>
      </c>
      <c r="E285" s="13" t="s">
        <v>538</v>
      </c>
      <c r="F285" s="34">
        <v>288</v>
      </c>
      <c r="G285" s="34">
        <v>179</v>
      </c>
      <c r="H285" s="34">
        <v>338</v>
      </c>
      <c r="I285" s="34">
        <v>167</v>
      </c>
      <c r="J285" s="34">
        <v>129</v>
      </c>
      <c r="K285" s="34">
        <v>0</v>
      </c>
      <c r="L285" s="34">
        <v>0</v>
      </c>
      <c r="M285" s="34">
        <v>40</v>
      </c>
      <c r="N285" s="34">
        <v>39.3</v>
      </c>
      <c r="O285" s="34">
        <v>14.5</v>
      </c>
      <c r="P285" s="34">
        <v>40</v>
      </c>
      <c r="Q285" s="34">
        <v>39.3</v>
      </c>
      <c r="R285" s="34">
        <v>14.5</v>
      </c>
      <c r="S285" s="35">
        <v>4.806</v>
      </c>
      <c r="T285" s="35">
        <v>5.444</v>
      </c>
      <c r="U285" s="36">
        <v>2</v>
      </c>
      <c r="V285" s="35">
        <v>10.89</v>
      </c>
      <c r="W285" s="35">
        <v>11.6</v>
      </c>
      <c r="X285" s="34">
        <v>42</v>
      </c>
      <c r="Y285" s="34">
        <v>41.5</v>
      </c>
      <c r="Z285" s="34">
        <v>31</v>
      </c>
      <c r="AA285" s="35">
        <v>0.054</v>
      </c>
      <c r="AB285" s="1" t="s">
        <v>190</v>
      </c>
      <c r="AC285" s="100" t="s">
        <v>163</v>
      </c>
      <c r="AD285" s="38">
        <v>20.52</v>
      </c>
      <c r="AE285" s="24" t="s">
        <v>2887</v>
      </c>
      <c r="AF285" s="17" t="s">
        <v>1540</v>
      </c>
      <c r="AG285" s="26"/>
      <c r="AH285" s="27">
        <f t="shared" si="12"/>
        <v>0</v>
      </c>
      <c r="AI285" s="29">
        <f t="shared" si="13"/>
        <v>0</v>
      </c>
      <c r="AJ285" s="28">
        <f t="shared" si="14"/>
        <v>0</v>
      </c>
      <c r="AK285" s="8">
        <v>992</v>
      </c>
      <c r="AL285" s="8">
        <v>2104</v>
      </c>
      <c r="AM285" s="8">
        <v>2448</v>
      </c>
    </row>
    <row r="286" spans="1:39" ht="12">
      <c r="A286" s="11">
        <v>53061</v>
      </c>
      <c r="B286" s="13" t="s">
        <v>539</v>
      </c>
      <c r="C286" s="14" t="s">
        <v>2463</v>
      </c>
      <c r="D286" s="2" t="s">
        <v>175</v>
      </c>
      <c r="E286" s="13" t="s">
        <v>540</v>
      </c>
      <c r="F286" s="34">
        <v>294</v>
      </c>
      <c r="G286" s="34">
        <v>234</v>
      </c>
      <c r="H286" s="34">
        <v>285</v>
      </c>
      <c r="I286" s="34">
        <v>224</v>
      </c>
      <c r="J286" s="34">
        <v>119</v>
      </c>
      <c r="K286" s="34">
        <v>0</v>
      </c>
      <c r="L286" s="34">
        <v>0</v>
      </c>
      <c r="M286" s="34">
        <v>40</v>
      </c>
      <c r="N286" s="34">
        <v>39.3</v>
      </c>
      <c r="O286" s="34">
        <v>12.5</v>
      </c>
      <c r="P286" s="34">
        <v>40</v>
      </c>
      <c r="Q286" s="34">
        <v>39.3</v>
      </c>
      <c r="R286" s="34">
        <v>12.5</v>
      </c>
      <c r="S286" s="35">
        <v>4.881</v>
      </c>
      <c r="T286" s="35">
        <v>5.462</v>
      </c>
      <c r="U286" s="36">
        <v>2</v>
      </c>
      <c r="V286" s="35">
        <v>10.92</v>
      </c>
      <c r="W286" s="35">
        <v>11.56</v>
      </c>
      <c r="X286" s="34">
        <v>42</v>
      </c>
      <c r="Y286" s="34">
        <v>41.5</v>
      </c>
      <c r="Z286" s="34">
        <v>27</v>
      </c>
      <c r="AA286" s="35">
        <v>0.047</v>
      </c>
      <c r="AB286" s="1" t="s">
        <v>190</v>
      </c>
      <c r="AC286" s="100" t="s">
        <v>163</v>
      </c>
      <c r="AD286" s="38">
        <v>23.2</v>
      </c>
      <c r="AE286" s="24" t="s">
        <v>2888</v>
      </c>
      <c r="AF286" s="17" t="s">
        <v>1539</v>
      </c>
      <c r="AG286" s="26"/>
      <c r="AH286" s="27">
        <f t="shared" si="12"/>
        <v>0</v>
      </c>
      <c r="AI286" s="29">
        <f t="shared" si="13"/>
        <v>0</v>
      </c>
      <c r="AJ286" s="28">
        <f t="shared" si="14"/>
        <v>0</v>
      </c>
      <c r="AK286" s="8">
        <v>1156</v>
      </c>
      <c r="AL286" s="8">
        <v>2420</v>
      </c>
      <c r="AM286" s="8">
        <v>2792</v>
      </c>
    </row>
    <row r="287" spans="1:39" ht="12">
      <c r="A287" s="11">
        <v>53063</v>
      </c>
      <c r="B287" s="13" t="s">
        <v>541</v>
      </c>
      <c r="C287" s="14" t="s">
        <v>2464</v>
      </c>
      <c r="D287" s="2" t="s">
        <v>175</v>
      </c>
      <c r="E287" s="13" t="s">
        <v>542</v>
      </c>
      <c r="F287" s="34">
        <v>252</v>
      </c>
      <c r="G287" s="34">
        <v>188</v>
      </c>
      <c r="H287" s="34">
        <v>277</v>
      </c>
      <c r="I287" s="34">
        <v>175</v>
      </c>
      <c r="J287" s="34">
        <v>150</v>
      </c>
      <c r="K287" s="34">
        <v>0</v>
      </c>
      <c r="L287" s="34">
        <v>0</v>
      </c>
      <c r="M287" s="34">
        <v>40</v>
      </c>
      <c r="N287" s="34">
        <v>39.3</v>
      </c>
      <c r="O287" s="34">
        <v>15</v>
      </c>
      <c r="P287" s="34">
        <v>40</v>
      </c>
      <c r="Q287" s="34">
        <v>39.3</v>
      </c>
      <c r="R287" s="34">
        <v>15</v>
      </c>
      <c r="S287" s="35">
        <v>5.286</v>
      </c>
      <c r="T287" s="35">
        <v>5.939</v>
      </c>
      <c r="U287" s="36">
        <v>2</v>
      </c>
      <c r="V287" s="35">
        <v>11.88</v>
      </c>
      <c r="W287" s="35">
        <v>12.61</v>
      </c>
      <c r="X287" s="34">
        <v>42</v>
      </c>
      <c r="Y287" s="34">
        <v>41.5</v>
      </c>
      <c r="Z287" s="34">
        <v>32</v>
      </c>
      <c r="AA287" s="35">
        <v>0.056</v>
      </c>
      <c r="AB287" s="1" t="s">
        <v>190</v>
      </c>
      <c r="AC287" s="100" t="s">
        <v>163</v>
      </c>
      <c r="AD287" s="38">
        <v>22.63</v>
      </c>
      <c r="AE287" s="24" t="s">
        <v>1763</v>
      </c>
      <c r="AF287" s="17" t="s">
        <v>1393</v>
      </c>
      <c r="AG287" s="26"/>
      <c r="AH287" s="27">
        <f t="shared" si="12"/>
        <v>0</v>
      </c>
      <c r="AI287" s="29">
        <f t="shared" si="13"/>
        <v>0</v>
      </c>
      <c r="AJ287" s="28">
        <f t="shared" si="14"/>
        <v>0</v>
      </c>
      <c r="AK287" s="8">
        <v>980</v>
      </c>
      <c r="AL287" s="8">
        <v>1960</v>
      </c>
      <c r="AM287" s="8">
        <v>2352</v>
      </c>
    </row>
    <row r="288" spans="1:39" ht="12">
      <c r="A288" s="11">
        <v>54005</v>
      </c>
      <c r="B288" s="13" t="s">
        <v>543</v>
      </c>
      <c r="C288" s="14" t="s">
        <v>2465</v>
      </c>
      <c r="D288" s="2" t="s">
        <v>173</v>
      </c>
      <c r="E288" s="13" t="s">
        <v>544</v>
      </c>
      <c r="F288" s="34">
        <v>182</v>
      </c>
      <c r="G288" s="34">
        <v>134</v>
      </c>
      <c r="H288" s="34">
        <v>201</v>
      </c>
      <c r="I288" s="34">
        <v>150</v>
      </c>
      <c r="J288" s="34">
        <v>51</v>
      </c>
      <c r="K288" s="34">
        <v>0</v>
      </c>
      <c r="L288" s="34">
        <v>0</v>
      </c>
      <c r="M288" s="34">
        <v>35</v>
      </c>
      <c r="N288" s="34">
        <v>33</v>
      </c>
      <c r="O288" s="34">
        <v>8.5</v>
      </c>
      <c r="P288" s="34">
        <v>35</v>
      </c>
      <c r="Q288" s="34">
        <v>33</v>
      </c>
      <c r="R288" s="34">
        <v>8.5</v>
      </c>
      <c r="S288" s="35">
        <v>2.845</v>
      </c>
      <c r="T288" s="35">
        <v>3.11</v>
      </c>
      <c r="U288" s="36">
        <v>3</v>
      </c>
      <c r="V288" s="35">
        <v>9.33</v>
      </c>
      <c r="W288" s="35">
        <v>9.87</v>
      </c>
      <c r="X288" s="34">
        <v>35</v>
      </c>
      <c r="Y288" s="34">
        <v>37</v>
      </c>
      <c r="Z288" s="34">
        <v>27.5</v>
      </c>
      <c r="AA288" s="35">
        <v>0.036</v>
      </c>
      <c r="AB288" s="1" t="s">
        <v>190</v>
      </c>
      <c r="AC288" s="100"/>
      <c r="AD288" s="38">
        <v>8.51</v>
      </c>
      <c r="AE288" s="24" t="s">
        <v>1764</v>
      </c>
      <c r="AF288" s="17" t="s">
        <v>1395</v>
      </c>
      <c r="AG288" s="26"/>
      <c r="AH288" s="27">
        <f t="shared" si="12"/>
        <v>0</v>
      </c>
      <c r="AI288" s="29">
        <f t="shared" si="13"/>
        <v>0</v>
      </c>
      <c r="AJ288" s="28">
        <f t="shared" si="14"/>
        <v>0</v>
      </c>
      <c r="AK288" s="8">
        <v>2259</v>
      </c>
      <c r="AL288" s="8">
        <v>4761</v>
      </c>
      <c r="AM288" s="8">
        <v>5526</v>
      </c>
    </row>
    <row r="289" spans="1:39" ht="12">
      <c r="A289" s="11">
        <v>54006</v>
      </c>
      <c r="B289" s="13" t="s">
        <v>543</v>
      </c>
      <c r="C289" s="14" t="s">
        <v>2466</v>
      </c>
      <c r="D289" s="2" t="s">
        <v>173</v>
      </c>
      <c r="E289" s="13" t="s">
        <v>545</v>
      </c>
      <c r="F289" s="34">
        <v>248</v>
      </c>
      <c r="G289" s="34">
        <v>163</v>
      </c>
      <c r="H289" s="34">
        <v>262</v>
      </c>
      <c r="I289" s="34">
        <v>175</v>
      </c>
      <c r="J289" s="34">
        <v>51</v>
      </c>
      <c r="K289" s="34">
        <v>0</v>
      </c>
      <c r="L289" s="34">
        <v>0</v>
      </c>
      <c r="M289" s="34">
        <v>40</v>
      </c>
      <c r="N289" s="34">
        <v>39.3</v>
      </c>
      <c r="O289" s="34">
        <v>9</v>
      </c>
      <c r="P289" s="34">
        <v>40</v>
      </c>
      <c r="Q289" s="34">
        <v>39.3</v>
      </c>
      <c r="R289" s="34">
        <v>9</v>
      </c>
      <c r="S289" s="35">
        <v>4.049</v>
      </c>
      <c r="T289" s="35">
        <v>4.535</v>
      </c>
      <c r="U289" s="36">
        <v>3</v>
      </c>
      <c r="V289" s="35">
        <v>13.61</v>
      </c>
      <c r="W289" s="35">
        <v>14.27</v>
      </c>
      <c r="X289" s="34">
        <v>42</v>
      </c>
      <c r="Y289" s="34">
        <v>41.5</v>
      </c>
      <c r="Z289" s="34">
        <v>29</v>
      </c>
      <c r="AA289" s="35">
        <v>0.051</v>
      </c>
      <c r="AB289" s="1" t="s">
        <v>190</v>
      </c>
      <c r="AC289" s="100"/>
      <c r="AD289" s="38">
        <v>10.51</v>
      </c>
      <c r="AE289" s="24" t="s">
        <v>1765</v>
      </c>
      <c r="AF289" s="17" t="s">
        <v>1395</v>
      </c>
      <c r="AG289" s="26"/>
      <c r="AH289" s="27">
        <f t="shared" si="12"/>
        <v>0</v>
      </c>
      <c r="AI289" s="29">
        <f t="shared" si="13"/>
        <v>0</v>
      </c>
      <c r="AJ289" s="28">
        <f t="shared" si="14"/>
        <v>0</v>
      </c>
      <c r="AK289" s="8">
        <v>1590</v>
      </c>
      <c r="AL289" s="8">
        <v>3354</v>
      </c>
      <c r="AM289" s="8">
        <v>3894</v>
      </c>
    </row>
    <row r="290" spans="1:39" ht="12">
      <c r="A290" s="11">
        <v>54009</v>
      </c>
      <c r="B290" s="13" t="s">
        <v>546</v>
      </c>
      <c r="C290" s="14" t="s">
        <v>2467</v>
      </c>
      <c r="D290" s="2" t="s">
        <v>173</v>
      </c>
      <c r="E290" s="13" t="s">
        <v>547</v>
      </c>
      <c r="F290" s="34">
        <v>300</v>
      </c>
      <c r="G290" s="34">
        <v>178</v>
      </c>
      <c r="H290" s="34">
        <v>305</v>
      </c>
      <c r="I290" s="34">
        <v>183</v>
      </c>
      <c r="J290" s="34">
        <v>56</v>
      </c>
      <c r="K290" s="34">
        <v>0</v>
      </c>
      <c r="L290" s="34">
        <v>0</v>
      </c>
      <c r="M290" s="34">
        <v>40</v>
      </c>
      <c r="N290" s="34">
        <v>39.3</v>
      </c>
      <c r="O290" s="34">
        <v>13</v>
      </c>
      <c r="P290" s="34">
        <v>40</v>
      </c>
      <c r="Q290" s="34">
        <v>39.3</v>
      </c>
      <c r="R290" s="34">
        <v>13</v>
      </c>
      <c r="S290" s="35">
        <v>6.976</v>
      </c>
      <c r="T290" s="35">
        <v>7.571</v>
      </c>
      <c r="U290" s="36">
        <v>2</v>
      </c>
      <c r="V290" s="35">
        <v>15.14</v>
      </c>
      <c r="W290" s="35">
        <v>15.79</v>
      </c>
      <c r="X290" s="34">
        <v>42</v>
      </c>
      <c r="Y290" s="34">
        <v>41.5</v>
      </c>
      <c r="Z290" s="34">
        <v>28</v>
      </c>
      <c r="AA290" s="35">
        <v>0.049</v>
      </c>
      <c r="AB290" s="1" t="s">
        <v>190</v>
      </c>
      <c r="AC290" s="100"/>
      <c r="AD290" s="38">
        <v>13.89</v>
      </c>
      <c r="AE290" s="24" t="s">
        <v>1766</v>
      </c>
      <c r="AF290" s="17" t="s">
        <v>1395</v>
      </c>
      <c r="AG290" s="26"/>
      <c r="AH290" s="27">
        <f t="shared" si="12"/>
        <v>0</v>
      </c>
      <c r="AI290" s="29">
        <f t="shared" si="13"/>
        <v>0</v>
      </c>
      <c r="AJ290" s="28">
        <f t="shared" si="14"/>
        <v>0</v>
      </c>
      <c r="AK290" s="8">
        <v>1098</v>
      </c>
      <c r="AL290" s="8">
        <v>2316</v>
      </c>
      <c r="AM290" s="8">
        <v>2688</v>
      </c>
    </row>
    <row r="291" spans="1:39" ht="12">
      <c r="A291" s="11">
        <v>54066</v>
      </c>
      <c r="B291" s="13" t="s">
        <v>548</v>
      </c>
      <c r="C291" s="14" t="s">
        <v>2468</v>
      </c>
      <c r="D291" s="2" t="s">
        <v>173</v>
      </c>
      <c r="E291" s="13" t="s">
        <v>549</v>
      </c>
      <c r="F291" s="34">
        <v>227</v>
      </c>
      <c r="G291" s="34">
        <v>128</v>
      </c>
      <c r="H291" s="34">
        <v>229</v>
      </c>
      <c r="I291" s="34">
        <v>152</v>
      </c>
      <c r="J291" s="34">
        <v>51</v>
      </c>
      <c r="K291" s="34">
        <v>0</v>
      </c>
      <c r="L291" s="34">
        <v>0</v>
      </c>
      <c r="M291" s="34">
        <v>40</v>
      </c>
      <c r="N291" s="34">
        <v>39.3</v>
      </c>
      <c r="O291" s="34">
        <v>11</v>
      </c>
      <c r="P291" s="34">
        <v>40</v>
      </c>
      <c r="Q291" s="34">
        <v>39.3</v>
      </c>
      <c r="R291" s="34">
        <v>11</v>
      </c>
      <c r="S291" s="35">
        <v>3.592</v>
      </c>
      <c r="T291" s="35">
        <v>4.131</v>
      </c>
      <c r="U291" s="36">
        <v>2</v>
      </c>
      <c r="V291" s="35">
        <v>8.26</v>
      </c>
      <c r="W291" s="35">
        <v>8.84</v>
      </c>
      <c r="X291" s="34">
        <v>42</v>
      </c>
      <c r="Y291" s="34">
        <v>41.5</v>
      </c>
      <c r="Z291" s="34">
        <v>24</v>
      </c>
      <c r="AA291" s="35">
        <v>0.042</v>
      </c>
      <c r="AB291" s="1" t="s">
        <v>190</v>
      </c>
      <c r="AC291" s="100"/>
      <c r="AD291" s="38">
        <v>12.95</v>
      </c>
      <c r="AE291" s="24" t="s">
        <v>1767</v>
      </c>
      <c r="AF291" s="17" t="s">
        <v>1395</v>
      </c>
      <c r="AG291" s="26"/>
      <c r="AH291" s="27">
        <f t="shared" si="12"/>
        <v>0</v>
      </c>
      <c r="AI291" s="29">
        <f t="shared" si="13"/>
        <v>0</v>
      </c>
      <c r="AJ291" s="28">
        <f t="shared" si="14"/>
        <v>0</v>
      </c>
      <c r="AK291" s="8">
        <v>1284</v>
      </c>
      <c r="AL291" s="8">
        <v>2702</v>
      </c>
      <c r="AM291" s="8">
        <v>3136</v>
      </c>
    </row>
    <row r="292" spans="1:39" ht="12">
      <c r="A292" s="11">
        <v>54112</v>
      </c>
      <c r="B292" s="13" t="s">
        <v>480</v>
      </c>
      <c r="C292" s="14" t="s">
        <v>2469</v>
      </c>
      <c r="D292" s="2" t="s">
        <v>11</v>
      </c>
      <c r="E292" s="13" t="s">
        <v>550</v>
      </c>
      <c r="F292" s="34">
        <v>192</v>
      </c>
      <c r="G292" s="34">
        <v>192</v>
      </c>
      <c r="H292" s="34">
        <v>196</v>
      </c>
      <c r="I292" s="34">
        <v>196</v>
      </c>
      <c r="J292" s="34">
        <v>61</v>
      </c>
      <c r="K292" s="34">
        <v>0</v>
      </c>
      <c r="L292" s="34">
        <v>0</v>
      </c>
      <c r="M292" s="34">
        <v>86</v>
      </c>
      <c r="N292" s="34">
        <v>60</v>
      </c>
      <c r="O292" s="34">
        <v>46</v>
      </c>
      <c r="P292" s="34">
        <v>86</v>
      </c>
      <c r="Q292" s="34">
        <v>60</v>
      </c>
      <c r="R292" s="34">
        <v>46</v>
      </c>
      <c r="S292" s="35">
        <v>31.42</v>
      </c>
      <c r="T292" s="35">
        <v>37.51</v>
      </c>
      <c r="U292" s="36">
        <v>1</v>
      </c>
      <c r="V292" s="35">
        <v>37.51</v>
      </c>
      <c r="W292" s="35">
        <v>37.51</v>
      </c>
      <c r="X292" s="34">
        <v>86</v>
      </c>
      <c r="Y292" s="34">
        <v>60</v>
      </c>
      <c r="Z292" s="34">
        <v>46</v>
      </c>
      <c r="AA292" s="35">
        <v>0.237</v>
      </c>
      <c r="AB292" s="1" t="s">
        <v>190</v>
      </c>
      <c r="AC292" s="100" t="s">
        <v>218</v>
      </c>
      <c r="AD292" s="38">
        <v>264.95</v>
      </c>
      <c r="AE292" s="24" t="s">
        <v>1768</v>
      </c>
      <c r="AF292" s="17" t="s">
        <v>1400</v>
      </c>
      <c r="AG292" s="26"/>
      <c r="AH292" s="27">
        <f t="shared" si="12"/>
        <v>0</v>
      </c>
      <c r="AI292" s="29">
        <f t="shared" si="13"/>
        <v>0</v>
      </c>
      <c r="AJ292" s="28">
        <f t="shared" si="14"/>
        <v>0</v>
      </c>
      <c r="AK292" s="8">
        <v>108</v>
      </c>
      <c r="AL292" s="8">
        <v>242</v>
      </c>
      <c r="AM292" s="8">
        <v>286</v>
      </c>
    </row>
    <row r="293" spans="1:39" ht="12">
      <c r="A293" s="11">
        <v>54114</v>
      </c>
      <c r="B293" s="13" t="s">
        <v>551</v>
      </c>
      <c r="C293" s="14" t="s">
        <v>2470</v>
      </c>
      <c r="D293" s="2" t="s">
        <v>173</v>
      </c>
      <c r="E293" s="13" t="s">
        <v>552</v>
      </c>
      <c r="F293" s="34">
        <v>248</v>
      </c>
      <c r="G293" s="34">
        <v>163</v>
      </c>
      <c r="H293" s="34">
        <v>262</v>
      </c>
      <c r="I293" s="34">
        <v>175</v>
      </c>
      <c r="J293" s="34">
        <v>51</v>
      </c>
      <c r="K293" s="34">
        <v>0</v>
      </c>
      <c r="L293" s="34">
        <v>0</v>
      </c>
      <c r="M293" s="34">
        <v>40</v>
      </c>
      <c r="N293" s="34">
        <v>39.3</v>
      </c>
      <c r="O293" s="34">
        <v>10</v>
      </c>
      <c r="P293" s="34">
        <v>40</v>
      </c>
      <c r="Q293" s="34">
        <v>39.3</v>
      </c>
      <c r="R293" s="34">
        <v>10</v>
      </c>
      <c r="S293" s="35">
        <v>4.296</v>
      </c>
      <c r="T293" s="35">
        <v>4.808</v>
      </c>
      <c r="U293" s="36">
        <v>3</v>
      </c>
      <c r="V293" s="35">
        <v>14.42</v>
      </c>
      <c r="W293" s="35">
        <v>15.18</v>
      </c>
      <c r="X293" s="34">
        <v>42</v>
      </c>
      <c r="Y293" s="34">
        <v>41.5</v>
      </c>
      <c r="Z293" s="34">
        <v>32</v>
      </c>
      <c r="AA293" s="35">
        <v>0.056</v>
      </c>
      <c r="AB293" s="1" t="s">
        <v>190</v>
      </c>
      <c r="AC293" s="100"/>
      <c r="AD293" s="38">
        <v>17.11</v>
      </c>
      <c r="AE293" s="24" t="s">
        <v>1776</v>
      </c>
      <c r="AF293" s="17" t="s">
        <v>1401</v>
      </c>
      <c r="AG293" s="26"/>
      <c r="AH293" s="27">
        <f t="shared" si="12"/>
        <v>0</v>
      </c>
      <c r="AI293" s="29">
        <f t="shared" si="13"/>
        <v>0</v>
      </c>
      <c r="AJ293" s="28">
        <f t="shared" si="14"/>
        <v>0</v>
      </c>
      <c r="AK293" s="8">
        <v>1440</v>
      </c>
      <c r="AL293" s="8">
        <v>3039</v>
      </c>
      <c r="AM293" s="8">
        <v>3528</v>
      </c>
    </row>
    <row r="294" spans="1:39" ht="12">
      <c r="A294" s="11">
        <v>54117</v>
      </c>
      <c r="B294" s="13" t="s">
        <v>553</v>
      </c>
      <c r="C294" s="14" t="s">
        <v>2471</v>
      </c>
      <c r="D294" s="2" t="s">
        <v>149</v>
      </c>
      <c r="E294" s="13" t="s">
        <v>554</v>
      </c>
      <c r="F294" s="34">
        <v>252</v>
      </c>
      <c r="G294" s="34">
        <v>147</v>
      </c>
      <c r="H294" s="34">
        <v>262</v>
      </c>
      <c r="I294" s="34">
        <v>157</v>
      </c>
      <c r="J294" s="34">
        <v>46</v>
      </c>
      <c r="K294" s="34">
        <v>0</v>
      </c>
      <c r="L294" s="34">
        <v>0</v>
      </c>
      <c r="M294" s="34">
        <v>40</v>
      </c>
      <c r="N294" s="34">
        <v>39.3</v>
      </c>
      <c r="O294" s="34">
        <v>9</v>
      </c>
      <c r="P294" s="34">
        <v>40</v>
      </c>
      <c r="Q294" s="34">
        <v>39.3</v>
      </c>
      <c r="R294" s="34">
        <v>9</v>
      </c>
      <c r="S294" s="35">
        <v>3.398</v>
      </c>
      <c r="T294" s="35">
        <v>3.884</v>
      </c>
      <c r="U294" s="36">
        <v>3</v>
      </c>
      <c r="V294" s="35">
        <v>11.65</v>
      </c>
      <c r="W294" s="35">
        <v>12.32</v>
      </c>
      <c r="X294" s="34">
        <v>42</v>
      </c>
      <c r="Y294" s="34">
        <v>41.5</v>
      </c>
      <c r="Z294" s="34">
        <v>29</v>
      </c>
      <c r="AA294" s="35">
        <v>0.051</v>
      </c>
      <c r="AB294" s="1" t="s">
        <v>190</v>
      </c>
      <c r="AC294" s="100"/>
      <c r="AD294" s="38">
        <v>9.73</v>
      </c>
      <c r="AE294" s="24" t="s">
        <v>1777</v>
      </c>
      <c r="AF294" s="17" t="s">
        <v>1395</v>
      </c>
      <c r="AG294" s="26"/>
      <c r="AH294" s="27">
        <f t="shared" si="12"/>
        <v>0</v>
      </c>
      <c r="AI294" s="29">
        <f t="shared" si="13"/>
        <v>0</v>
      </c>
      <c r="AJ294" s="28">
        <f t="shared" si="14"/>
        <v>0</v>
      </c>
      <c r="AK294" s="8">
        <v>1590</v>
      </c>
      <c r="AL294" s="8">
        <v>3354</v>
      </c>
      <c r="AM294" s="8">
        <v>3894</v>
      </c>
    </row>
    <row r="295" spans="1:39" ht="12">
      <c r="A295" s="11">
        <v>54118</v>
      </c>
      <c r="B295" s="13" t="s">
        <v>553</v>
      </c>
      <c r="C295" s="14" t="s">
        <v>2472</v>
      </c>
      <c r="D295" s="2" t="s">
        <v>149</v>
      </c>
      <c r="E295" s="13" t="s">
        <v>555</v>
      </c>
      <c r="F295" s="34">
        <v>252</v>
      </c>
      <c r="G295" s="34">
        <v>147</v>
      </c>
      <c r="H295" s="34">
        <v>262</v>
      </c>
      <c r="I295" s="34">
        <v>157</v>
      </c>
      <c r="J295" s="34">
        <v>46</v>
      </c>
      <c r="K295" s="34">
        <v>0</v>
      </c>
      <c r="L295" s="34">
        <v>0</v>
      </c>
      <c r="M295" s="34">
        <v>40</v>
      </c>
      <c r="N295" s="34">
        <v>39.3</v>
      </c>
      <c r="O295" s="34">
        <v>9</v>
      </c>
      <c r="P295" s="34">
        <v>40</v>
      </c>
      <c r="Q295" s="34">
        <v>39.3</v>
      </c>
      <c r="R295" s="34">
        <v>9</v>
      </c>
      <c r="S295" s="35">
        <v>3.4</v>
      </c>
      <c r="T295" s="35">
        <v>3.886</v>
      </c>
      <c r="U295" s="36">
        <v>3</v>
      </c>
      <c r="V295" s="35">
        <v>11.66</v>
      </c>
      <c r="W295" s="35">
        <v>12.33</v>
      </c>
      <c r="X295" s="34">
        <v>42</v>
      </c>
      <c r="Y295" s="34">
        <v>41.5</v>
      </c>
      <c r="Z295" s="34">
        <v>29</v>
      </c>
      <c r="AA295" s="35">
        <v>0.051</v>
      </c>
      <c r="AB295" s="1" t="s">
        <v>190</v>
      </c>
      <c r="AC295" s="100"/>
      <c r="AD295" s="38">
        <v>11.32</v>
      </c>
      <c r="AE295" s="24" t="s">
        <v>1778</v>
      </c>
      <c r="AF295" s="17" t="s">
        <v>1395</v>
      </c>
      <c r="AG295" s="26"/>
      <c r="AH295" s="27">
        <f t="shared" si="12"/>
        <v>0</v>
      </c>
      <c r="AI295" s="29">
        <f t="shared" si="13"/>
        <v>0</v>
      </c>
      <c r="AJ295" s="28">
        <f t="shared" si="14"/>
        <v>0</v>
      </c>
      <c r="AK295" s="8">
        <v>1590</v>
      </c>
      <c r="AL295" s="8">
        <v>3354</v>
      </c>
      <c r="AM295" s="8">
        <v>3894</v>
      </c>
    </row>
    <row r="296" spans="1:39" ht="12">
      <c r="A296" s="11">
        <v>54119</v>
      </c>
      <c r="B296" s="13" t="s">
        <v>548</v>
      </c>
      <c r="C296" s="14" t="s">
        <v>2473</v>
      </c>
      <c r="D296" s="2" t="s">
        <v>173</v>
      </c>
      <c r="E296" s="13" t="s">
        <v>556</v>
      </c>
      <c r="F296" s="34">
        <v>248</v>
      </c>
      <c r="G296" s="34">
        <v>248</v>
      </c>
      <c r="H296" s="34">
        <v>251</v>
      </c>
      <c r="I296" s="34">
        <v>251</v>
      </c>
      <c r="J296" s="34">
        <v>51</v>
      </c>
      <c r="K296" s="34">
        <v>0</v>
      </c>
      <c r="L296" s="34">
        <v>0</v>
      </c>
      <c r="M296" s="34">
        <v>40</v>
      </c>
      <c r="N296" s="34">
        <v>39.3</v>
      </c>
      <c r="O296" s="34">
        <v>16.5</v>
      </c>
      <c r="P296" s="34">
        <v>40</v>
      </c>
      <c r="Q296" s="34">
        <v>39.3</v>
      </c>
      <c r="R296" s="34">
        <v>16.5</v>
      </c>
      <c r="S296" s="35">
        <v>6.018</v>
      </c>
      <c r="T296" s="35">
        <v>6.717</v>
      </c>
      <c r="U296" s="36">
        <v>2</v>
      </c>
      <c r="V296" s="35">
        <v>13.43</v>
      </c>
      <c r="W296" s="35">
        <v>14.22</v>
      </c>
      <c r="X296" s="34">
        <v>42</v>
      </c>
      <c r="Y296" s="34">
        <v>41.5</v>
      </c>
      <c r="Z296" s="34">
        <v>35</v>
      </c>
      <c r="AA296" s="35">
        <v>0.061</v>
      </c>
      <c r="AB296" s="1" t="s">
        <v>190</v>
      </c>
      <c r="AC296" s="100"/>
      <c r="AD296" s="38">
        <v>19.12</v>
      </c>
      <c r="AE296" s="24" t="s">
        <v>1779</v>
      </c>
      <c r="AF296" s="17" t="s">
        <v>1395</v>
      </c>
      <c r="AG296" s="26"/>
      <c r="AH296" s="27">
        <f t="shared" si="12"/>
        <v>0</v>
      </c>
      <c r="AI296" s="29">
        <f t="shared" si="13"/>
        <v>0</v>
      </c>
      <c r="AJ296" s="28">
        <f t="shared" si="14"/>
        <v>0</v>
      </c>
      <c r="AK296" s="8">
        <v>878</v>
      </c>
      <c r="AL296" s="8">
        <v>1852</v>
      </c>
      <c r="AM296" s="8">
        <v>2150</v>
      </c>
    </row>
    <row r="297" spans="1:39" ht="12">
      <c r="A297" s="11">
        <v>54120</v>
      </c>
      <c r="B297" s="13" t="s">
        <v>557</v>
      </c>
      <c r="C297" s="14" t="s">
        <v>2474</v>
      </c>
      <c r="D297" s="2" t="s">
        <v>173</v>
      </c>
      <c r="E297" s="13" t="s">
        <v>558</v>
      </c>
      <c r="F297" s="34">
        <v>225</v>
      </c>
      <c r="G297" s="34">
        <v>147</v>
      </c>
      <c r="H297" s="34">
        <v>229</v>
      </c>
      <c r="I297" s="34">
        <v>152</v>
      </c>
      <c r="J297" s="34">
        <v>56</v>
      </c>
      <c r="K297" s="34">
        <v>0</v>
      </c>
      <c r="L297" s="34">
        <v>0</v>
      </c>
      <c r="M297" s="34">
        <v>40</v>
      </c>
      <c r="N297" s="34">
        <v>39.3</v>
      </c>
      <c r="O297" s="34">
        <v>9.5</v>
      </c>
      <c r="P297" s="34">
        <v>40</v>
      </c>
      <c r="Q297" s="34">
        <v>39.3</v>
      </c>
      <c r="R297" s="34">
        <v>9.5</v>
      </c>
      <c r="S297" s="35">
        <v>4.191</v>
      </c>
      <c r="T297" s="35">
        <v>4.69</v>
      </c>
      <c r="U297" s="36">
        <v>2</v>
      </c>
      <c r="V297" s="35">
        <v>9.38</v>
      </c>
      <c r="W297" s="35">
        <v>9.91</v>
      </c>
      <c r="X297" s="34">
        <v>42</v>
      </c>
      <c r="Y297" s="34">
        <v>41.5</v>
      </c>
      <c r="Z297" s="34">
        <v>21</v>
      </c>
      <c r="AA297" s="35">
        <v>0.037</v>
      </c>
      <c r="AB297" s="1" t="s">
        <v>190</v>
      </c>
      <c r="AC297" s="100"/>
      <c r="AD297" s="38">
        <v>12.58</v>
      </c>
      <c r="AE297" s="24" t="s">
        <v>1780</v>
      </c>
      <c r="AF297" s="17" t="s">
        <v>1395</v>
      </c>
      <c r="AG297" s="26"/>
      <c r="AH297" s="27">
        <f t="shared" si="12"/>
        <v>0</v>
      </c>
      <c r="AI297" s="29">
        <f t="shared" si="13"/>
        <v>0</v>
      </c>
      <c r="AJ297" s="28">
        <f t="shared" si="14"/>
        <v>0</v>
      </c>
      <c r="AK297" s="8">
        <v>1464</v>
      </c>
      <c r="AL297" s="8">
        <v>3088</v>
      </c>
      <c r="AM297" s="8">
        <v>3584</v>
      </c>
    </row>
    <row r="298" spans="1:39" ht="12">
      <c r="A298" s="11">
        <v>54121</v>
      </c>
      <c r="B298" s="13" t="s">
        <v>557</v>
      </c>
      <c r="C298" s="14" t="s">
        <v>2475</v>
      </c>
      <c r="D298" s="2" t="s">
        <v>173</v>
      </c>
      <c r="E298" s="13" t="s">
        <v>559</v>
      </c>
      <c r="F298" s="34">
        <v>300</v>
      </c>
      <c r="G298" s="34">
        <v>178</v>
      </c>
      <c r="H298" s="34">
        <v>305</v>
      </c>
      <c r="I298" s="34">
        <v>183</v>
      </c>
      <c r="J298" s="34">
        <v>56</v>
      </c>
      <c r="K298" s="34">
        <v>0</v>
      </c>
      <c r="L298" s="34">
        <v>0</v>
      </c>
      <c r="M298" s="34">
        <v>40</v>
      </c>
      <c r="N298" s="34">
        <v>39.3</v>
      </c>
      <c r="O298" s="34">
        <v>14.5</v>
      </c>
      <c r="P298" s="34">
        <v>40</v>
      </c>
      <c r="Q298" s="34">
        <v>39.3</v>
      </c>
      <c r="R298" s="34">
        <v>14.5</v>
      </c>
      <c r="S298" s="35">
        <v>7.099</v>
      </c>
      <c r="T298" s="35">
        <v>7.737</v>
      </c>
      <c r="U298" s="36">
        <v>2</v>
      </c>
      <c r="V298" s="35">
        <v>15.47</v>
      </c>
      <c r="W298" s="35">
        <v>16.18</v>
      </c>
      <c r="X298" s="34">
        <v>42</v>
      </c>
      <c r="Y298" s="34">
        <v>41.5</v>
      </c>
      <c r="Z298" s="34">
        <v>31</v>
      </c>
      <c r="AA298" s="35">
        <v>0.054</v>
      </c>
      <c r="AB298" s="1" t="s">
        <v>190</v>
      </c>
      <c r="AC298" s="100"/>
      <c r="AD298" s="38">
        <v>15.8</v>
      </c>
      <c r="AE298" s="24" t="s">
        <v>1781</v>
      </c>
      <c r="AF298" s="17" t="s">
        <v>1395</v>
      </c>
      <c r="AG298" s="26"/>
      <c r="AH298" s="27">
        <f t="shared" si="12"/>
        <v>0</v>
      </c>
      <c r="AI298" s="29">
        <f t="shared" si="13"/>
        <v>0</v>
      </c>
      <c r="AJ298" s="28">
        <f t="shared" si="14"/>
        <v>0</v>
      </c>
      <c r="AK298" s="8">
        <v>992</v>
      </c>
      <c r="AL298" s="8">
        <v>2092</v>
      </c>
      <c r="AM298" s="8">
        <v>2428</v>
      </c>
    </row>
    <row r="299" spans="1:39" ht="12">
      <c r="A299" s="11">
        <v>54122</v>
      </c>
      <c r="B299" s="13" t="s">
        <v>560</v>
      </c>
      <c r="C299" s="14" t="s">
        <v>2476</v>
      </c>
      <c r="D299" s="2" t="s">
        <v>149</v>
      </c>
      <c r="E299" s="13" t="s">
        <v>561</v>
      </c>
      <c r="F299" s="34">
        <v>248</v>
      </c>
      <c r="G299" s="34">
        <v>163</v>
      </c>
      <c r="H299" s="34">
        <v>253</v>
      </c>
      <c r="I299" s="34">
        <v>168</v>
      </c>
      <c r="J299" s="34">
        <v>102</v>
      </c>
      <c r="K299" s="34">
        <v>0</v>
      </c>
      <c r="L299" s="34">
        <v>0</v>
      </c>
      <c r="M299" s="34">
        <v>40</v>
      </c>
      <c r="N299" s="34">
        <v>39.3</v>
      </c>
      <c r="O299" s="34">
        <v>9</v>
      </c>
      <c r="P299" s="34">
        <v>40</v>
      </c>
      <c r="Q299" s="34">
        <v>39.3</v>
      </c>
      <c r="R299" s="34">
        <v>9</v>
      </c>
      <c r="S299" s="35">
        <v>4.029</v>
      </c>
      <c r="T299" s="35">
        <v>4.515</v>
      </c>
      <c r="U299" s="36">
        <v>3</v>
      </c>
      <c r="V299" s="35">
        <v>13.55</v>
      </c>
      <c r="W299" s="35">
        <v>14.21</v>
      </c>
      <c r="X299" s="34">
        <v>42</v>
      </c>
      <c r="Y299" s="34">
        <v>41.5</v>
      </c>
      <c r="Z299" s="34">
        <v>29</v>
      </c>
      <c r="AA299" s="35">
        <v>0.051</v>
      </c>
      <c r="AB299" s="1" t="s">
        <v>190</v>
      </c>
      <c r="AC299" s="100"/>
      <c r="AD299" s="38">
        <v>13.65</v>
      </c>
      <c r="AE299" s="24" t="s">
        <v>1782</v>
      </c>
      <c r="AF299" s="17" t="s">
        <v>1402</v>
      </c>
      <c r="AG299" s="26"/>
      <c r="AH299" s="27">
        <f t="shared" si="12"/>
        <v>0</v>
      </c>
      <c r="AI299" s="29">
        <f t="shared" si="13"/>
        <v>0</v>
      </c>
      <c r="AJ299" s="28">
        <f t="shared" si="14"/>
        <v>0</v>
      </c>
      <c r="AK299" s="8">
        <v>1590</v>
      </c>
      <c r="AL299" s="8">
        <v>3354</v>
      </c>
      <c r="AM299" s="8">
        <v>3894</v>
      </c>
    </row>
    <row r="300" spans="1:39" ht="12">
      <c r="A300" s="11">
        <v>54123</v>
      </c>
      <c r="B300" s="13" t="s">
        <v>214</v>
      </c>
      <c r="C300" s="14" t="s">
        <v>2477</v>
      </c>
      <c r="D300" s="2" t="s">
        <v>11</v>
      </c>
      <c r="E300" s="13" t="s">
        <v>562</v>
      </c>
      <c r="F300" s="34">
        <v>179</v>
      </c>
      <c r="G300" s="34">
        <v>179</v>
      </c>
      <c r="H300" s="34">
        <v>180</v>
      </c>
      <c r="I300" s="34">
        <v>180</v>
      </c>
      <c r="J300" s="34">
        <v>66</v>
      </c>
      <c r="K300" s="34">
        <v>0</v>
      </c>
      <c r="L300" s="34">
        <v>0</v>
      </c>
      <c r="M300" s="34">
        <v>86</v>
      </c>
      <c r="N300" s="34">
        <v>60</v>
      </c>
      <c r="O300" s="34">
        <v>46</v>
      </c>
      <c r="P300" s="34">
        <v>86</v>
      </c>
      <c r="Q300" s="34">
        <v>60</v>
      </c>
      <c r="R300" s="34">
        <v>46</v>
      </c>
      <c r="S300" s="35">
        <v>26.76</v>
      </c>
      <c r="T300" s="35">
        <v>32.68</v>
      </c>
      <c r="U300" s="36">
        <v>1</v>
      </c>
      <c r="V300" s="35">
        <v>32.68</v>
      </c>
      <c r="W300" s="35">
        <v>32.68</v>
      </c>
      <c r="X300" s="34">
        <v>86</v>
      </c>
      <c r="Y300" s="34">
        <v>60</v>
      </c>
      <c r="Z300" s="34">
        <v>46</v>
      </c>
      <c r="AA300" s="35">
        <v>0.237</v>
      </c>
      <c r="AB300" s="1" t="s">
        <v>190</v>
      </c>
      <c r="AC300" s="100" t="s">
        <v>218</v>
      </c>
      <c r="AD300" s="38">
        <v>228.87</v>
      </c>
      <c r="AE300" s="24" t="s">
        <v>1769</v>
      </c>
      <c r="AF300" s="17" t="s">
        <v>1400</v>
      </c>
      <c r="AG300" s="26"/>
      <c r="AH300" s="27">
        <f t="shared" si="12"/>
        <v>0</v>
      </c>
      <c r="AI300" s="29">
        <f t="shared" si="13"/>
        <v>0</v>
      </c>
      <c r="AJ300" s="28">
        <f t="shared" si="14"/>
        <v>0</v>
      </c>
      <c r="AK300" s="8">
        <v>108</v>
      </c>
      <c r="AL300" s="8">
        <v>242</v>
      </c>
      <c r="AM300" s="8">
        <v>286</v>
      </c>
    </row>
    <row r="301" spans="1:39" ht="12">
      <c r="A301" s="11">
        <v>54125</v>
      </c>
      <c r="B301" s="13" t="s">
        <v>563</v>
      </c>
      <c r="C301" s="14" t="s">
        <v>2478</v>
      </c>
      <c r="D301" s="2" t="s">
        <v>149</v>
      </c>
      <c r="E301" s="13" t="s">
        <v>564</v>
      </c>
      <c r="F301" s="34">
        <v>248</v>
      </c>
      <c r="G301" s="34">
        <v>163</v>
      </c>
      <c r="H301" s="34">
        <v>253</v>
      </c>
      <c r="I301" s="34">
        <v>168</v>
      </c>
      <c r="J301" s="34">
        <v>97</v>
      </c>
      <c r="K301" s="34">
        <v>0</v>
      </c>
      <c r="L301" s="34">
        <v>0</v>
      </c>
      <c r="M301" s="34">
        <v>40</v>
      </c>
      <c r="N301" s="34">
        <v>39.3</v>
      </c>
      <c r="O301" s="34">
        <v>9</v>
      </c>
      <c r="P301" s="34">
        <v>40</v>
      </c>
      <c r="Q301" s="34">
        <v>39.3</v>
      </c>
      <c r="R301" s="34">
        <v>9</v>
      </c>
      <c r="S301" s="35">
        <v>4.164</v>
      </c>
      <c r="T301" s="35">
        <v>4.651</v>
      </c>
      <c r="U301" s="36">
        <v>3</v>
      </c>
      <c r="V301" s="35">
        <v>13.95</v>
      </c>
      <c r="W301" s="35">
        <v>14.62</v>
      </c>
      <c r="X301" s="34">
        <v>42</v>
      </c>
      <c r="Y301" s="34">
        <v>41.5</v>
      </c>
      <c r="Z301" s="34">
        <v>29</v>
      </c>
      <c r="AA301" s="35">
        <v>0.051</v>
      </c>
      <c r="AB301" s="1" t="s">
        <v>190</v>
      </c>
      <c r="AC301" s="100"/>
      <c r="AD301" s="38">
        <v>13.62</v>
      </c>
      <c r="AE301" s="24" t="s">
        <v>1783</v>
      </c>
      <c r="AF301" s="17" t="s">
        <v>1403</v>
      </c>
      <c r="AG301" s="26"/>
      <c r="AH301" s="27">
        <f t="shared" si="12"/>
        <v>0</v>
      </c>
      <c r="AI301" s="29">
        <f t="shared" si="13"/>
        <v>0</v>
      </c>
      <c r="AJ301" s="28">
        <f t="shared" si="14"/>
        <v>0</v>
      </c>
      <c r="AK301" s="8">
        <v>1590</v>
      </c>
      <c r="AL301" s="8">
        <v>3354</v>
      </c>
      <c r="AM301" s="8">
        <v>3894</v>
      </c>
    </row>
    <row r="302" spans="1:39" ht="12">
      <c r="A302" s="11">
        <v>54129</v>
      </c>
      <c r="B302" s="13" t="s">
        <v>362</v>
      </c>
      <c r="C302" s="14" t="s">
        <v>2479</v>
      </c>
      <c r="D302" s="2" t="s">
        <v>11</v>
      </c>
      <c r="E302" s="13" t="s">
        <v>565</v>
      </c>
      <c r="F302" s="34">
        <v>190</v>
      </c>
      <c r="G302" s="34">
        <v>190</v>
      </c>
      <c r="H302" s="34">
        <v>196</v>
      </c>
      <c r="I302" s="34">
        <v>196</v>
      </c>
      <c r="J302" s="34">
        <v>71</v>
      </c>
      <c r="K302" s="34">
        <v>0</v>
      </c>
      <c r="L302" s="34">
        <v>0</v>
      </c>
      <c r="M302" s="34">
        <v>80.5</v>
      </c>
      <c r="N302" s="34">
        <v>60</v>
      </c>
      <c r="O302" s="34">
        <v>53</v>
      </c>
      <c r="P302" s="34">
        <v>80.5</v>
      </c>
      <c r="Q302" s="34">
        <v>60</v>
      </c>
      <c r="R302" s="34">
        <v>53</v>
      </c>
      <c r="S302" s="35">
        <v>34.56</v>
      </c>
      <c r="T302" s="35">
        <v>40.9</v>
      </c>
      <c r="U302" s="36">
        <v>1</v>
      </c>
      <c r="V302" s="35">
        <v>40.9</v>
      </c>
      <c r="W302" s="35">
        <v>40.9</v>
      </c>
      <c r="X302" s="34">
        <v>80.5</v>
      </c>
      <c r="Y302" s="34">
        <v>60</v>
      </c>
      <c r="Z302" s="34">
        <v>53</v>
      </c>
      <c r="AA302" s="35">
        <v>0.256</v>
      </c>
      <c r="AB302" s="1" t="s">
        <v>190</v>
      </c>
      <c r="AC302" s="100" t="s">
        <v>218</v>
      </c>
      <c r="AD302" s="38">
        <v>288.25</v>
      </c>
      <c r="AE302" s="24" t="s">
        <v>1772</v>
      </c>
      <c r="AF302" s="17" t="s">
        <v>2198</v>
      </c>
      <c r="AG302" s="26"/>
      <c r="AH302" s="27">
        <f t="shared" si="12"/>
        <v>0</v>
      </c>
      <c r="AI302" s="29">
        <f t="shared" si="13"/>
        <v>0</v>
      </c>
      <c r="AJ302" s="28">
        <f t="shared" si="14"/>
        <v>0</v>
      </c>
      <c r="AK302" s="8">
        <v>108</v>
      </c>
      <c r="AL302" s="8">
        <v>220</v>
      </c>
      <c r="AM302" s="8">
        <v>252</v>
      </c>
    </row>
    <row r="303" spans="1:39" ht="12">
      <c r="A303" s="11">
        <v>54135</v>
      </c>
      <c r="B303" s="13" t="s">
        <v>438</v>
      </c>
      <c r="C303" s="14" t="s">
        <v>2480</v>
      </c>
      <c r="D303" s="2" t="s">
        <v>149</v>
      </c>
      <c r="E303" s="13" t="s">
        <v>566</v>
      </c>
      <c r="F303" s="34">
        <v>270</v>
      </c>
      <c r="G303" s="34">
        <v>147</v>
      </c>
      <c r="H303" s="34">
        <v>280</v>
      </c>
      <c r="I303" s="34">
        <v>157</v>
      </c>
      <c r="J303" s="34">
        <v>46</v>
      </c>
      <c r="K303" s="34">
        <v>0</v>
      </c>
      <c r="L303" s="34">
        <v>0</v>
      </c>
      <c r="M303" s="34">
        <v>40</v>
      </c>
      <c r="N303" s="34">
        <v>39.3</v>
      </c>
      <c r="O303" s="34">
        <v>14</v>
      </c>
      <c r="P303" s="34">
        <v>40</v>
      </c>
      <c r="Q303" s="34">
        <v>39.3</v>
      </c>
      <c r="R303" s="34">
        <v>14</v>
      </c>
      <c r="S303" s="35">
        <v>4.009</v>
      </c>
      <c r="T303" s="35">
        <v>4.678</v>
      </c>
      <c r="U303" s="36">
        <v>3</v>
      </c>
      <c r="V303" s="35">
        <v>14.03</v>
      </c>
      <c r="W303" s="35">
        <v>14.99</v>
      </c>
      <c r="X303" s="34">
        <v>44</v>
      </c>
      <c r="Y303" s="34">
        <v>41.5</v>
      </c>
      <c r="Z303" s="34">
        <v>42</v>
      </c>
      <c r="AA303" s="35">
        <v>0.077</v>
      </c>
      <c r="AB303" s="1" t="s">
        <v>190</v>
      </c>
      <c r="AC303" s="100" t="s">
        <v>218</v>
      </c>
      <c r="AD303" s="38">
        <v>25.33</v>
      </c>
      <c r="AE303" s="24" t="s">
        <v>1784</v>
      </c>
      <c r="AF303" s="17" t="s">
        <v>1404</v>
      </c>
      <c r="AG303" s="26"/>
      <c r="AH303" s="27">
        <f t="shared" si="12"/>
        <v>0</v>
      </c>
      <c r="AI303" s="29">
        <f t="shared" si="13"/>
        <v>0</v>
      </c>
      <c r="AJ303" s="28">
        <f t="shared" si="14"/>
        <v>0</v>
      </c>
      <c r="AK303" s="8">
        <v>1050</v>
      </c>
      <c r="AL303" s="8">
        <v>2100</v>
      </c>
      <c r="AM303" s="8">
        <v>2520</v>
      </c>
    </row>
    <row r="304" spans="1:39" ht="12">
      <c r="A304" s="11">
        <v>54136</v>
      </c>
      <c r="B304" s="13" t="s">
        <v>567</v>
      </c>
      <c r="C304" s="14" t="s">
        <v>2481</v>
      </c>
      <c r="D304" s="2" t="s">
        <v>149</v>
      </c>
      <c r="E304" s="13" t="s">
        <v>568</v>
      </c>
      <c r="F304" s="34">
        <v>270</v>
      </c>
      <c r="G304" s="34">
        <v>147</v>
      </c>
      <c r="H304" s="34">
        <v>280</v>
      </c>
      <c r="I304" s="34">
        <v>157</v>
      </c>
      <c r="J304" s="34">
        <v>46</v>
      </c>
      <c r="K304" s="34">
        <v>0</v>
      </c>
      <c r="L304" s="34">
        <v>0</v>
      </c>
      <c r="M304" s="34">
        <v>40</v>
      </c>
      <c r="N304" s="34">
        <v>39.3</v>
      </c>
      <c r="O304" s="34">
        <v>10.5</v>
      </c>
      <c r="P304" s="34">
        <v>40</v>
      </c>
      <c r="Q304" s="34">
        <v>39.3</v>
      </c>
      <c r="R304" s="34">
        <v>10.5</v>
      </c>
      <c r="S304" s="35">
        <v>3.844</v>
      </c>
      <c r="T304" s="35">
        <v>4.37</v>
      </c>
      <c r="U304" s="36">
        <v>3</v>
      </c>
      <c r="V304" s="35">
        <v>13.11</v>
      </c>
      <c r="W304" s="35">
        <v>13.86</v>
      </c>
      <c r="X304" s="34">
        <v>42</v>
      </c>
      <c r="Y304" s="34">
        <v>41.5</v>
      </c>
      <c r="Z304" s="34">
        <v>33.5</v>
      </c>
      <c r="AA304" s="35">
        <v>0.058</v>
      </c>
      <c r="AB304" s="1" t="s">
        <v>190</v>
      </c>
      <c r="AC304" s="100" t="s">
        <v>218</v>
      </c>
      <c r="AD304" s="38">
        <v>19.38</v>
      </c>
      <c r="AE304" s="24" t="s">
        <v>1785</v>
      </c>
      <c r="AF304" s="17" t="s">
        <v>1405</v>
      </c>
      <c r="AG304" s="26"/>
      <c r="AH304" s="27">
        <f t="shared" si="12"/>
        <v>0</v>
      </c>
      <c r="AI304" s="29">
        <f t="shared" si="13"/>
        <v>0</v>
      </c>
      <c r="AJ304" s="28">
        <f t="shared" si="14"/>
        <v>0</v>
      </c>
      <c r="AK304" s="8">
        <v>1377</v>
      </c>
      <c r="AL304" s="8">
        <v>2904</v>
      </c>
      <c r="AM304" s="8">
        <v>3369</v>
      </c>
    </row>
    <row r="305" spans="1:39" ht="12">
      <c r="A305" s="11">
        <v>54138</v>
      </c>
      <c r="B305" s="13" t="s">
        <v>261</v>
      </c>
      <c r="C305" s="14" t="s">
        <v>2482</v>
      </c>
      <c r="D305" s="2" t="s">
        <v>11</v>
      </c>
      <c r="E305" s="13" t="s">
        <v>569</v>
      </c>
      <c r="F305" s="34">
        <v>178</v>
      </c>
      <c r="G305" s="34">
        <v>178</v>
      </c>
      <c r="H305" s="34">
        <v>180</v>
      </c>
      <c r="I305" s="34">
        <v>180</v>
      </c>
      <c r="J305" s="34">
        <v>71</v>
      </c>
      <c r="K305" s="34">
        <v>0</v>
      </c>
      <c r="L305" s="34">
        <v>0</v>
      </c>
      <c r="M305" s="34">
        <v>97</v>
      </c>
      <c r="N305" s="34">
        <v>71</v>
      </c>
      <c r="O305" s="34">
        <v>70</v>
      </c>
      <c r="P305" s="34">
        <v>97</v>
      </c>
      <c r="Q305" s="34">
        <v>71</v>
      </c>
      <c r="R305" s="34">
        <v>70</v>
      </c>
      <c r="S305" s="35">
        <v>63.01</v>
      </c>
      <c r="T305" s="35">
        <v>71.98</v>
      </c>
      <c r="U305" s="36">
        <v>1</v>
      </c>
      <c r="V305" s="35">
        <v>71.98</v>
      </c>
      <c r="W305" s="35">
        <v>73</v>
      </c>
      <c r="X305" s="34">
        <v>98.5</v>
      </c>
      <c r="Y305" s="34">
        <v>72</v>
      </c>
      <c r="Z305" s="34">
        <v>71.5</v>
      </c>
      <c r="AA305" s="35">
        <v>0.507</v>
      </c>
      <c r="AB305" s="1" t="s">
        <v>570</v>
      </c>
      <c r="AC305" s="100" t="s">
        <v>218</v>
      </c>
      <c r="AD305" s="38">
        <v>524.74</v>
      </c>
      <c r="AE305" s="24" t="s">
        <v>1773</v>
      </c>
      <c r="AF305" s="17" t="s">
        <v>2198</v>
      </c>
      <c r="AG305" s="26"/>
      <c r="AH305" s="27">
        <f t="shared" si="12"/>
        <v>0</v>
      </c>
      <c r="AI305" s="29">
        <f t="shared" si="13"/>
        <v>0</v>
      </c>
      <c r="AJ305" s="28">
        <f t="shared" si="14"/>
        <v>0</v>
      </c>
      <c r="AK305" s="8">
        <v>51</v>
      </c>
      <c r="AL305" s="8">
        <v>105</v>
      </c>
      <c r="AM305" s="8">
        <v>105</v>
      </c>
    </row>
    <row r="306" spans="1:39" ht="12">
      <c r="A306" s="11">
        <v>54144</v>
      </c>
      <c r="B306" s="13" t="s">
        <v>276</v>
      </c>
      <c r="C306" s="14" t="s">
        <v>2483</v>
      </c>
      <c r="D306" s="2" t="s">
        <v>11</v>
      </c>
      <c r="E306" s="13" t="s">
        <v>571</v>
      </c>
      <c r="F306" s="34">
        <v>190</v>
      </c>
      <c r="G306" s="34">
        <v>190</v>
      </c>
      <c r="H306" s="34">
        <v>196</v>
      </c>
      <c r="I306" s="34">
        <v>196</v>
      </c>
      <c r="J306" s="34">
        <v>71</v>
      </c>
      <c r="K306" s="34">
        <v>0</v>
      </c>
      <c r="L306" s="34">
        <v>0</v>
      </c>
      <c r="M306" s="34">
        <v>97</v>
      </c>
      <c r="N306" s="34">
        <v>71</v>
      </c>
      <c r="O306" s="34">
        <v>70</v>
      </c>
      <c r="P306" s="34">
        <v>97</v>
      </c>
      <c r="Q306" s="34">
        <v>71</v>
      </c>
      <c r="R306" s="34">
        <v>70</v>
      </c>
      <c r="S306" s="35">
        <v>59.26</v>
      </c>
      <c r="T306" s="35">
        <v>68.15</v>
      </c>
      <c r="U306" s="36">
        <v>1</v>
      </c>
      <c r="V306" s="35">
        <v>68.15</v>
      </c>
      <c r="W306" s="35">
        <v>69.17</v>
      </c>
      <c r="X306" s="34">
        <v>98.5</v>
      </c>
      <c r="Y306" s="34">
        <v>72</v>
      </c>
      <c r="Z306" s="34">
        <v>71.5</v>
      </c>
      <c r="AA306" s="35">
        <v>0.507</v>
      </c>
      <c r="AB306" s="1" t="s">
        <v>570</v>
      </c>
      <c r="AC306" s="100" t="s">
        <v>218</v>
      </c>
      <c r="AD306" s="38">
        <v>426.8</v>
      </c>
      <c r="AE306" s="24" t="s">
        <v>1774</v>
      </c>
      <c r="AF306" s="17" t="s">
        <v>2199</v>
      </c>
      <c r="AG306" s="26"/>
      <c r="AH306" s="27">
        <f t="shared" si="12"/>
        <v>0</v>
      </c>
      <c r="AI306" s="29">
        <f t="shared" si="13"/>
        <v>0</v>
      </c>
      <c r="AJ306" s="28">
        <f t="shared" si="14"/>
        <v>0</v>
      </c>
      <c r="AK306" s="8">
        <v>51</v>
      </c>
      <c r="AL306" s="8">
        <v>105</v>
      </c>
      <c r="AM306" s="8">
        <v>105</v>
      </c>
    </row>
    <row r="307" spans="1:39" ht="12">
      <c r="A307" s="11">
        <v>54148</v>
      </c>
      <c r="B307" s="13" t="s">
        <v>350</v>
      </c>
      <c r="C307" s="14" t="s">
        <v>2484</v>
      </c>
      <c r="D307" s="2" t="s">
        <v>11</v>
      </c>
      <c r="E307" s="13" t="s">
        <v>572</v>
      </c>
      <c r="F307" s="34">
        <v>192</v>
      </c>
      <c r="G307" s="34">
        <v>192</v>
      </c>
      <c r="H307" s="34">
        <v>196</v>
      </c>
      <c r="I307" s="34">
        <v>196</v>
      </c>
      <c r="J307" s="34">
        <v>66</v>
      </c>
      <c r="K307" s="34">
        <v>0</v>
      </c>
      <c r="L307" s="34">
        <v>0</v>
      </c>
      <c r="M307" s="34">
        <v>74</v>
      </c>
      <c r="N307" s="34">
        <v>61</v>
      </c>
      <c r="O307" s="34">
        <v>54</v>
      </c>
      <c r="P307" s="34">
        <v>74</v>
      </c>
      <c r="Q307" s="34">
        <v>61</v>
      </c>
      <c r="R307" s="34">
        <v>54</v>
      </c>
      <c r="S307" s="35">
        <v>33.84</v>
      </c>
      <c r="T307" s="35">
        <v>39.81</v>
      </c>
      <c r="U307" s="36">
        <v>1</v>
      </c>
      <c r="V307" s="35">
        <v>39.81</v>
      </c>
      <c r="W307" s="35">
        <v>39.81</v>
      </c>
      <c r="X307" s="34">
        <v>74</v>
      </c>
      <c r="Y307" s="34">
        <v>61</v>
      </c>
      <c r="Z307" s="34">
        <v>54</v>
      </c>
      <c r="AA307" s="35">
        <v>0.244</v>
      </c>
      <c r="AB307" s="1" t="s">
        <v>190</v>
      </c>
      <c r="AC307" s="100" t="s">
        <v>218</v>
      </c>
      <c r="AD307" s="38">
        <v>308.25</v>
      </c>
      <c r="AE307" s="24" t="s">
        <v>1775</v>
      </c>
      <c r="AF307" s="17" t="s">
        <v>2200</v>
      </c>
      <c r="AG307" s="26"/>
      <c r="AH307" s="27">
        <f t="shared" si="12"/>
        <v>0</v>
      </c>
      <c r="AI307" s="29">
        <f t="shared" si="13"/>
        <v>0</v>
      </c>
      <c r="AJ307" s="28">
        <f t="shared" si="14"/>
        <v>0</v>
      </c>
      <c r="AK307" s="8">
        <v>114</v>
      </c>
      <c r="AL307" s="8">
        <v>238</v>
      </c>
      <c r="AM307" s="8">
        <v>265</v>
      </c>
    </row>
    <row r="308" spans="1:39" ht="12">
      <c r="A308" s="11">
        <v>54150</v>
      </c>
      <c r="B308" s="13" t="s">
        <v>543</v>
      </c>
      <c r="C308" s="14" t="s">
        <v>2485</v>
      </c>
      <c r="D308" s="2" t="s">
        <v>149</v>
      </c>
      <c r="E308" s="13" t="s">
        <v>573</v>
      </c>
      <c r="F308" s="34">
        <v>300</v>
      </c>
      <c r="G308" s="34">
        <v>178</v>
      </c>
      <c r="H308" s="34">
        <v>305</v>
      </c>
      <c r="I308" s="34">
        <v>183</v>
      </c>
      <c r="J308" s="34">
        <v>46</v>
      </c>
      <c r="K308" s="34">
        <v>0</v>
      </c>
      <c r="L308" s="34">
        <v>0</v>
      </c>
      <c r="M308" s="34">
        <v>40</v>
      </c>
      <c r="N308" s="34">
        <v>39.3</v>
      </c>
      <c r="O308" s="34">
        <v>11</v>
      </c>
      <c r="P308" s="34">
        <v>40</v>
      </c>
      <c r="Q308" s="34">
        <v>39.3</v>
      </c>
      <c r="R308" s="34">
        <v>11</v>
      </c>
      <c r="S308" s="35">
        <v>5.847</v>
      </c>
      <c r="T308" s="35">
        <v>6.386</v>
      </c>
      <c r="U308" s="36">
        <v>2</v>
      </c>
      <c r="V308" s="35">
        <v>12.77</v>
      </c>
      <c r="W308" s="35">
        <v>13.35</v>
      </c>
      <c r="X308" s="34">
        <v>42</v>
      </c>
      <c r="Y308" s="34">
        <v>41.5</v>
      </c>
      <c r="Z308" s="34">
        <v>24</v>
      </c>
      <c r="AA308" s="35">
        <v>0.042</v>
      </c>
      <c r="AB308" s="1" t="s">
        <v>190</v>
      </c>
      <c r="AC308" s="100"/>
      <c r="AD308" s="38">
        <v>12.73</v>
      </c>
      <c r="AE308" s="24" t="s">
        <v>1786</v>
      </c>
      <c r="AF308" s="17" t="s">
        <v>1395</v>
      </c>
      <c r="AG308" s="26"/>
      <c r="AH308" s="27">
        <f t="shared" si="12"/>
        <v>0</v>
      </c>
      <c r="AI308" s="29">
        <f t="shared" si="13"/>
        <v>0</v>
      </c>
      <c r="AJ308" s="28">
        <f t="shared" si="14"/>
        <v>0</v>
      </c>
      <c r="AK308" s="8">
        <v>1284</v>
      </c>
      <c r="AL308" s="8">
        <v>2702</v>
      </c>
      <c r="AM308" s="8">
        <v>3136</v>
      </c>
    </row>
    <row r="309" spans="1:39" ht="12">
      <c r="A309" s="11">
        <v>54153</v>
      </c>
      <c r="B309" s="13" t="s">
        <v>574</v>
      </c>
      <c r="C309" s="14" t="s">
        <v>2486</v>
      </c>
      <c r="D309" s="2" t="s">
        <v>173</v>
      </c>
      <c r="E309" s="13" t="s">
        <v>575</v>
      </c>
      <c r="F309" s="34">
        <v>207</v>
      </c>
      <c r="G309" s="34">
        <v>200</v>
      </c>
      <c r="H309" s="34">
        <v>213</v>
      </c>
      <c r="I309" s="34">
        <v>207</v>
      </c>
      <c r="J309" s="34">
        <v>69</v>
      </c>
      <c r="K309" s="34">
        <v>0</v>
      </c>
      <c r="L309" s="34">
        <v>0</v>
      </c>
      <c r="M309" s="34">
        <v>40</v>
      </c>
      <c r="N309" s="34">
        <v>39.3</v>
      </c>
      <c r="O309" s="34">
        <v>15</v>
      </c>
      <c r="P309" s="34">
        <v>40</v>
      </c>
      <c r="Q309" s="34">
        <v>39.3</v>
      </c>
      <c r="R309" s="34">
        <v>15</v>
      </c>
      <c r="S309" s="35">
        <v>4.328</v>
      </c>
      <c r="T309" s="35">
        <v>4.982</v>
      </c>
      <c r="U309" s="36">
        <v>2</v>
      </c>
      <c r="V309" s="35">
        <v>9.96</v>
      </c>
      <c r="W309" s="35">
        <v>10.69</v>
      </c>
      <c r="X309" s="34">
        <v>42</v>
      </c>
      <c r="Y309" s="34">
        <v>41.5</v>
      </c>
      <c r="Z309" s="34">
        <v>32</v>
      </c>
      <c r="AA309" s="35">
        <v>0.056</v>
      </c>
      <c r="AB309" s="1" t="s">
        <v>190</v>
      </c>
      <c r="AC309" s="100" t="s">
        <v>163</v>
      </c>
      <c r="AD309" s="38">
        <v>14.42</v>
      </c>
      <c r="AE309" s="24" t="s">
        <v>1542</v>
      </c>
      <c r="AF309" s="17" t="s">
        <v>1395</v>
      </c>
      <c r="AG309" s="26"/>
      <c r="AH309" s="27">
        <f t="shared" si="12"/>
        <v>0</v>
      </c>
      <c r="AI309" s="29">
        <f t="shared" si="13"/>
        <v>0</v>
      </c>
      <c r="AJ309" s="28">
        <f t="shared" si="14"/>
        <v>0</v>
      </c>
      <c r="AK309" s="8">
        <v>980</v>
      </c>
      <c r="AL309" s="8">
        <v>1960</v>
      </c>
      <c r="AM309" s="8">
        <v>2352</v>
      </c>
    </row>
    <row r="310" spans="1:39" ht="12">
      <c r="A310" s="11">
        <v>54154</v>
      </c>
      <c r="B310" s="13" t="s">
        <v>576</v>
      </c>
      <c r="C310" s="14" t="s">
        <v>2487</v>
      </c>
      <c r="D310" s="2" t="s">
        <v>11</v>
      </c>
      <c r="E310" s="13" t="s">
        <v>577</v>
      </c>
      <c r="F310" s="34">
        <v>178</v>
      </c>
      <c r="G310" s="34">
        <v>178</v>
      </c>
      <c r="H310" s="34">
        <v>180</v>
      </c>
      <c r="I310" s="34">
        <v>180</v>
      </c>
      <c r="J310" s="34">
        <v>71</v>
      </c>
      <c r="K310" s="34">
        <v>0</v>
      </c>
      <c r="L310" s="34">
        <v>0</v>
      </c>
      <c r="M310" s="34">
        <v>80.5</v>
      </c>
      <c r="N310" s="34">
        <v>60</v>
      </c>
      <c r="O310" s="34">
        <v>53</v>
      </c>
      <c r="P310" s="34">
        <v>80.5</v>
      </c>
      <c r="Q310" s="34">
        <v>60</v>
      </c>
      <c r="R310" s="34">
        <v>53</v>
      </c>
      <c r="S310" s="35">
        <v>36.15</v>
      </c>
      <c r="T310" s="35">
        <v>41.78</v>
      </c>
      <c r="U310" s="36">
        <v>1</v>
      </c>
      <c r="V310" s="35">
        <v>41.78</v>
      </c>
      <c r="W310" s="35">
        <v>42.45</v>
      </c>
      <c r="X310" s="34">
        <v>82</v>
      </c>
      <c r="Y310" s="34">
        <v>61</v>
      </c>
      <c r="Z310" s="34">
        <v>54.5</v>
      </c>
      <c r="AA310" s="35">
        <v>0.273</v>
      </c>
      <c r="AB310" s="1" t="s">
        <v>190</v>
      </c>
      <c r="AC310" s="100" t="s">
        <v>361</v>
      </c>
      <c r="AD310" s="38">
        <v>314.43</v>
      </c>
      <c r="AE310" s="24" t="s">
        <v>1770</v>
      </c>
      <c r="AF310" s="17" t="s">
        <v>1400</v>
      </c>
      <c r="AG310" s="26"/>
      <c r="AH310" s="27">
        <f t="shared" si="12"/>
        <v>0</v>
      </c>
      <c r="AI310" s="29">
        <f t="shared" si="13"/>
        <v>0</v>
      </c>
      <c r="AJ310" s="28">
        <f t="shared" si="14"/>
        <v>0</v>
      </c>
      <c r="AK310" s="8">
        <v>84</v>
      </c>
      <c r="AL310" s="8">
        <v>168</v>
      </c>
      <c r="AM310" s="8">
        <v>224</v>
      </c>
    </row>
    <row r="311" spans="1:39" ht="12">
      <c r="A311" s="11">
        <v>54156</v>
      </c>
      <c r="B311" s="13" t="s">
        <v>216</v>
      </c>
      <c r="C311" s="14" t="s">
        <v>2488</v>
      </c>
      <c r="D311" s="2" t="s">
        <v>11</v>
      </c>
      <c r="E311" s="13" t="s">
        <v>578</v>
      </c>
      <c r="F311" s="34">
        <v>178</v>
      </c>
      <c r="G311" s="34">
        <v>178</v>
      </c>
      <c r="H311" s="34">
        <v>249.5</v>
      </c>
      <c r="I311" s="34">
        <v>149</v>
      </c>
      <c r="J311" s="34">
        <v>66</v>
      </c>
      <c r="K311" s="34">
        <v>0</v>
      </c>
      <c r="L311" s="34">
        <v>0</v>
      </c>
      <c r="M311" s="34">
        <v>95</v>
      </c>
      <c r="N311" s="34">
        <v>60</v>
      </c>
      <c r="O311" s="34">
        <v>53</v>
      </c>
      <c r="P311" s="34">
        <v>95</v>
      </c>
      <c r="Q311" s="34">
        <v>60</v>
      </c>
      <c r="R311" s="34">
        <v>53</v>
      </c>
      <c r="S311" s="35">
        <v>36.06</v>
      </c>
      <c r="T311" s="35">
        <v>42.8</v>
      </c>
      <c r="U311" s="36">
        <v>1</v>
      </c>
      <c r="V311" s="35">
        <v>42.8</v>
      </c>
      <c r="W311" s="35">
        <v>43.7</v>
      </c>
      <c r="X311" s="34">
        <v>96.5</v>
      </c>
      <c r="Y311" s="34">
        <v>61</v>
      </c>
      <c r="Z311" s="34">
        <v>54.5</v>
      </c>
      <c r="AA311" s="35">
        <v>0.321</v>
      </c>
      <c r="AB311" s="1" t="s">
        <v>190</v>
      </c>
      <c r="AC311" s="100" t="s">
        <v>361</v>
      </c>
      <c r="AD311" s="38">
        <v>334.02</v>
      </c>
      <c r="AE311" s="24" t="s">
        <v>1771</v>
      </c>
      <c r="AF311" s="17" t="s">
        <v>1541</v>
      </c>
      <c r="AG311" s="26"/>
      <c r="AH311" s="27">
        <f t="shared" si="12"/>
        <v>0</v>
      </c>
      <c r="AI311" s="29">
        <f t="shared" si="13"/>
        <v>0</v>
      </c>
      <c r="AJ311" s="28">
        <f t="shared" si="14"/>
        <v>0</v>
      </c>
      <c r="AK311" s="8">
        <v>86</v>
      </c>
      <c r="AL311" s="8">
        <v>180</v>
      </c>
      <c r="AM311" s="8">
        <v>192</v>
      </c>
    </row>
    <row r="312" spans="1:39" ht="12">
      <c r="A312" s="11">
        <v>54158</v>
      </c>
      <c r="B312" s="13" t="s">
        <v>579</v>
      </c>
      <c r="C312" s="14" t="s">
        <v>2489</v>
      </c>
      <c r="D312" s="2" t="s">
        <v>149</v>
      </c>
      <c r="E312" s="13" t="s">
        <v>580</v>
      </c>
      <c r="F312" s="34">
        <v>220</v>
      </c>
      <c r="G312" s="34">
        <v>218</v>
      </c>
      <c r="H312" s="34">
        <v>232</v>
      </c>
      <c r="I312" s="34">
        <v>229</v>
      </c>
      <c r="J312" s="34">
        <v>63</v>
      </c>
      <c r="K312" s="34">
        <v>0</v>
      </c>
      <c r="L312" s="34">
        <v>0</v>
      </c>
      <c r="M312" s="34">
        <v>40</v>
      </c>
      <c r="N312" s="34">
        <v>39.3</v>
      </c>
      <c r="O312" s="34">
        <v>14</v>
      </c>
      <c r="P312" s="34">
        <v>40</v>
      </c>
      <c r="Q312" s="34">
        <v>39.3</v>
      </c>
      <c r="R312" s="34">
        <v>14</v>
      </c>
      <c r="S312" s="35">
        <v>5.306</v>
      </c>
      <c r="T312" s="35">
        <v>5.975</v>
      </c>
      <c r="U312" s="36">
        <v>2</v>
      </c>
      <c r="V312" s="35">
        <v>11.95</v>
      </c>
      <c r="W312" s="35">
        <v>12.64</v>
      </c>
      <c r="X312" s="34">
        <v>42</v>
      </c>
      <c r="Y312" s="34">
        <v>41.5</v>
      </c>
      <c r="Z312" s="34">
        <v>30</v>
      </c>
      <c r="AA312" s="35">
        <v>0.052</v>
      </c>
      <c r="AB312" s="1" t="s">
        <v>190</v>
      </c>
      <c r="AC312" s="100" t="s">
        <v>163</v>
      </c>
      <c r="AD312" s="38">
        <v>18.14</v>
      </c>
      <c r="AE312" s="24" t="s">
        <v>1543</v>
      </c>
      <c r="AF312" s="17" t="s">
        <v>1395</v>
      </c>
      <c r="AG312" s="26"/>
      <c r="AH312" s="27">
        <f t="shared" si="12"/>
        <v>0</v>
      </c>
      <c r="AI312" s="29">
        <f t="shared" si="13"/>
        <v>0</v>
      </c>
      <c r="AJ312" s="28">
        <f t="shared" si="14"/>
        <v>0</v>
      </c>
      <c r="AK312" s="8">
        <v>1004</v>
      </c>
      <c r="AL312" s="8">
        <v>2152</v>
      </c>
      <c r="AM312" s="8">
        <v>2500</v>
      </c>
    </row>
    <row r="313" spans="1:39" ht="12">
      <c r="A313" s="11">
        <v>55001</v>
      </c>
      <c r="B313" s="13" t="s">
        <v>581</v>
      </c>
      <c r="C313" s="14" t="s">
        <v>2490</v>
      </c>
      <c r="D313" s="2" t="s">
        <v>149</v>
      </c>
      <c r="E313" s="13" t="s">
        <v>582</v>
      </c>
      <c r="F313" s="34">
        <v>244</v>
      </c>
      <c r="G313" s="34">
        <v>244</v>
      </c>
      <c r="H313" s="34">
        <v>244</v>
      </c>
      <c r="I313" s="34">
        <v>244</v>
      </c>
      <c r="J313" s="34">
        <v>46</v>
      </c>
      <c r="K313" s="34">
        <v>0</v>
      </c>
      <c r="L313" s="34">
        <v>0</v>
      </c>
      <c r="M313" s="34">
        <v>56</v>
      </c>
      <c r="N313" s="34">
        <v>17.8</v>
      </c>
      <c r="O313" s="34">
        <v>17.8</v>
      </c>
      <c r="P313" s="34">
        <v>56</v>
      </c>
      <c r="Q313" s="34">
        <v>17.8</v>
      </c>
      <c r="R313" s="34">
        <v>17.8</v>
      </c>
      <c r="S313" s="35">
        <v>3.705</v>
      </c>
      <c r="T313" s="35">
        <v>4.06</v>
      </c>
      <c r="U313" s="36">
        <v>4</v>
      </c>
      <c r="V313" s="35">
        <v>16.24</v>
      </c>
      <c r="W313" s="35">
        <v>17.19</v>
      </c>
      <c r="X313" s="34">
        <v>37.5</v>
      </c>
      <c r="Y313" s="34">
        <v>58</v>
      </c>
      <c r="Z313" s="34">
        <v>37.5</v>
      </c>
      <c r="AA313" s="35">
        <v>0.082</v>
      </c>
      <c r="AB313" s="1" t="s">
        <v>190</v>
      </c>
      <c r="AC313" s="100" t="s">
        <v>211</v>
      </c>
      <c r="AD313" s="38">
        <v>9.08</v>
      </c>
      <c r="AE313" s="24" t="s">
        <v>1787</v>
      </c>
      <c r="AF313" s="17" t="s">
        <v>1368</v>
      </c>
      <c r="AG313" s="26"/>
      <c r="AH313" s="27">
        <f t="shared" si="12"/>
        <v>0</v>
      </c>
      <c r="AI313" s="29">
        <f t="shared" si="13"/>
        <v>0</v>
      </c>
      <c r="AJ313" s="28">
        <f t="shared" si="14"/>
        <v>0</v>
      </c>
      <c r="AK313" s="8">
        <v>1316</v>
      </c>
      <c r="AL313" s="8">
        <v>2772</v>
      </c>
      <c r="AM313" s="8">
        <v>3216</v>
      </c>
    </row>
    <row r="314" spans="1:39" ht="12">
      <c r="A314" s="11">
        <v>55004</v>
      </c>
      <c r="B314" s="13" t="s">
        <v>583</v>
      </c>
      <c r="C314" s="14" t="s">
        <v>2491</v>
      </c>
      <c r="D314" s="2" t="s">
        <v>175</v>
      </c>
      <c r="E314" s="13" t="s">
        <v>584</v>
      </c>
      <c r="F314" s="34">
        <v>121</v>
      </c>
      <c r="G314" s="34">
        <v>121</v>
      </c>
      <c r="H314" s="34">
        <v>122</v>
      </c>
      <c r="I314" s="34">
        <v>122</v>
      </c>
      <c r="J314" s="34">
        <v>25</v>
      </c>
      <c r="K314" s="34">
        <v>0</v>
      </c>
      <c r="L314" s="34">
        <v>0</v>
      </c>
      <c r="M314" s="34">
        <v>31</v>
      </c>
      <c r="N314" s="34">
        <v>12</v>
      </c>
      <c r="O314" s="34">
        <v>12</v>
      </c>
      <c r="P314" s="34">
        <v>31</v>
      </c>
      <c r="Q314" s="34">
        <v>12</v>
      </c>
      <c r="R314" s="34">
        <v>12</v>
      </c>
      <c r="S314" s="35">
        <v>0.847</v>
      </c>
      <c r="T314" s="35">
        <v>0.993</v>
      </c>
      <c r="U314" s="36">
        <v>6</v>
      </c>
      <c r="V314" s="35">
        <v>5.96</v>
      </c>
      <c r="W314" s="35">
        <v>6.38</v>
      </c>
      <c r="X314" s="34">
        <v>38</v>
      </c>
      <c r="Y314" s="34">
        <v>33</v>
      </c>
      <c r="Z314" s="34">
        <v>26</v>
      </c>
      <c r="AA314" s="35">
        <v>0.033</v>
      </c>
      <c r="AB314" s="1" t="s">
        <v>190</v>
      </c>
      <c r="AC314" s="100"/>
      <c r="AD314" s="38">
        <v>2.78</v>
      </c>
      <c r="AE314" s="24" t="s">
        <v>1788</v>
      </c>
      <c r="AF314" s="17" t="s">
        <v>1368</v>
      </c>
      <c r="AG314" s="26"/>
      <c r="AH314" s="27">
        <f aca="true" t="shared" si="15" ref="AH314:AH375">SUM(AG314*U314)</f>
        <v>0</v>
      </c>
      <c r="AI314" s="29">
        <f aca="true" t="shared" si="16" ref="AI314:AI375">SUM(AG314*AA314)</f>
        <v>0</v>
      </c>
      <c r="AJ314" s="28">
        <f aca="true" t="shared" si="17" ref="AJ314:AJ375">SUM(AH314*AD314)</f>
        <v>0</v>
      </c>
      <c r="AK314" s="8">
        <v>4932</v>
      </c>
      <c r="AL314" s="8">
        <v>10398</v>
      </c>
      <c r="AM314" s="8">
        <v>12072</v>
      </c>
    </row>
    <row r="315" spans="1:39" ht="12">
      <c r="A315" s="11">
        <v>55021</v>
      </c>
      <c r="B315" s="13" t="s">
        <v>583</v>
      </c>
      <c r="C315" s="14" t="s">
        <v>2492</v>
      </c>
      <c r="D315" s="2" t="s">
        <v>175</v>
      </c>
      <c r="E315" s="13" t="s">
        <v>585</v>
      </c>
      <c r="F315" s="34">
        <v>151</v>
      </c>
      <c r="G315" s="34">
        <v>151</v>
      </c>
      <c r="H315" s="34">
        <v>152</v>
      </c>
      <c r="I315" s="34">
        <v>152</v>
      </c>
      <c r="J315" s="34">
        <v>25</v>
      </c>
      <c r="K315" s="34">
        <v>0</v>
      </c>
      <c r="L315" s="34">
        <v>0</v>
      </c>
      <c r="M315" s="34">
        <v>33</v>
      </c>
      <c r="N315" s="34">
        <v>12</v>
      </c>
      <c r="O315" s="34">
        <v>12</v>
      </c>
      <c r="P315" s="34">
        <v>33</v>
      </c>
      <c r="Q315" s="34">
        <v>12</v>
      </c>
      <c r="R315" s="34">
        <v>12</v>
      </c>
      <c r="S315" s="35">
        <v>1.14</v>
      </c>
      <c r="T315" s="35">
        <v>1.291</v>
      </c>
      <c r="U315" s="36">
        <v>6</v>
      </c>
      <c r="V315" s="35">
        <v>7.75</v>
      </c>
      <c r="W315" s="35">
        <v>8.19</v>
      </c>
      <c r="X315" s="34">
        <v>38</v>
      </c>
      <c r="Y315" s="34">
        <v>35</v>
      </c>
      <c r="Z315" s="34">
        <v>26</v>
      </c>
      <c r="AA315" s="35">
        <v>0.035</v>
      </c>
      <c r="AB315" s="1" t="s">
        <v>190</v>
      </c>
      <c r="AC315" s="100"/>
      <c r="AD315" s="38">
        <v>3.35</v>
      </c>
      <c r="AE315" s="24" t="s">
        <v>1789</v>
      </c>
      <c r="AF315" s="17" t="s">
        <v>1368</v>
      </c>
      <c r="AG315" s="26"/>
      <c r="AH315" s="27">
        <f t="shared" si="15"/>
        <v>0</v>
      </c>
      <c r="AI315" s="29">
        <f t="shared" si="16"/>
        <v>0</v>
      </c>
      <c r="AJ315" s="28">
        <f t="shared" si="17"/>
        <v>0</v>
      </c>
      <c r="AK315" s="8">
        <v>4650</v>
      </c>
      <c r="AL315" s="8">
        <v>9804</v>
      </c>
      <c r="AM315" s="8">
        <v>11382</v>
      </c>
    </row>
    <row r="316" spans="1:39" ht="12">
      <c r="A316" s="11">
        <v>55022</v>
      </c>
      <c r="B316" s="13" t="s">
        <v>581</v>
      </c>
      <c r="C316" s="14" t="s">
        <v>2493</v>
      </c>
      <c r="D316" s="2" t="s">
        <v>175</v>
      </c>
      <c r="E316" s="13" t="s">
        <v>586</v>
      </c>
      <c r="F316" s="34">
        <v>181</v>
      </c>
      <c r="G316" s="34">
        <v>181</v>
      </c>
      <c r="H316" s="34">
        <v>183</v>
      </c>
      <c r="I316" s="34">
        <v>183</v>
      </c>
      <c r="J316" s="34">
        <v>38</v>
      </c>
      <c r="K316" s="34">
        <v>0</v>
      </c>
      <c r="L316" s="34">
        <v>0</v>
      </c>
      <c r="M316" s="34">
        <v>45.5</v>
      </c>
      <c r="N316" s="34">
        <v>14.5</v>
      </c>
      <c r="O316" s="34">
        <v>14.5</v>
      </c>
      <c r="P316" s="34">
        <v>45.5</v>
      </c>
      <c r="Q316" s="34">
        <v>14.5</v>
      </c>
      <c r="R316" s="34">
        <v>14.5</v>
      </c>
      <c r="S316" s="35">
        <v>1.856</v>
      </c>
      <c r="T316" s="35">
        <v>2.124</v>
      </c>
      <c r="U316" s="36">
        <v>6</v>
      </c>
      <c r="V316" s="35">
        <v>12.74</v>
      </c>
      <c r="W316" s="35">
        <v>13.41</v>
      </c>
      <c r="X316" s="34">
        <v>45.5</v>
      </c>
      <c r="Y316" s="34">
        <v>47.5</v>
      </c>
      <c r="Z316" s="34">
        <v>31</v>
      </c>
      <c r="AA316" s="35">
        <v>0.067</v>
      </c>
      <c r="AB316" s="1" t="s">
        <v>190</v>
      </c>
      <c r="AC316" s="100" t="s">
        <v>211</v>
      </c>
      <c r="AD316" s="38">
        <v>5.13</v>
      </c>
      <c r="AE316" s="24" t="s">
        <v>1790</v>
      </c>
      <c r="AF316" s="17" t="s">
        <v>1368</v>
      </c>
      <c r="AG316" s="26"/>
      <c r="AH316" s="27">
        <f t="shared" si="15"/>
        <v>0</v>
      </c>
      <c r="AI316" s="29">
        <f t="shared" si="16"/>
        <v>0</v>
      </c>
      <c r="AJ316" s="28">
        <f t="shared" si="17"/>
        <v>0</v>
      </c>
      <c r="AK316" s="8">
        <v>2400</v>
      </c>
      <c r="AL316" s="8">
        <v>5058</v>
      </c>
      <c r="AM316" s="8">
        <v>5874</v>
      </c>
    </row>
    <row r="317" spans="1:39" ht="12">
      <c r="A317" s="11">
        <v>55028</v>
      </c>
      <c r="B317" s="13" t="s">
        <v>583</v>
      </c>
      <c r="C317" s="14" t="s">
        <v>2494</v>
      </c>
      <c r="D317" s="2" t="s">
        <v>175</v>
      </c>
      <c r="E317" s="13" t="s">
        <v>587</v>
      </c>
      <c r="F317" s="34">
        <v>121</v>
      </c>
      <c r="G317" s="34">
        <v>121</v>
      </c>
      <c r="H317" s="34">
        <v>122</v>
      </c>
      <c r="I317" s="34">
        <v>122</v>
      </c>
      <c r="J317" s="34">
        <v>25</v>
      </c>
      <c r="K317" s="34">
        <v>0</v>
      </c>
      <c r="L317" s="34">
        <v>0</v>
      </c>
      <c r="M317" s="34">
        <v>31</v>
      </c>
      <c r="N317" s="34">
        <v>12</v>
      </c>
      <c r="O317" s="34">
        <v>12</v>
      </c>
      <c r="P317" s="34">
        <v>31</v>
      </c>
      <c r="Q317" s="34">
        <v>12</v>
      </c>
      <c r="R317" s="34">
        <v>12</v>
      </c>
      <c r="S317" s="35">
        <v>0.835</v>
      </c>
      <c r="T317" s="35">
        <v>0.981</v>
      </c>
      <c r="U317" s="36">
        <v>6</v>
      </c>
      <c r="V317" s="35">
        <v>5.89</v>
      </c>
      <c r="W317" s="35">
        <v>6.31</v>
      </c>
      <c r="X317" s="34">
        <v>38</v>
      </c>
      <c r="Y317" s="34">
        <v>33</v>
      </c>
      <c r="Z317" s="34">
        <v>26</v>
      </c>
      <c r="AA317" s="35">
        <v>0.033</v>
      </c>
      <c r="AB317" s="1" t="s">
        <v>190</v>
      </c>
      <c r="AC317" s="100"/>
      <c r="AD317" s="38">
        <v>2.78</v>
      </c>
      <c r="AE317" s="24" t="s">
        <v>1788</v>
      </c>
      <c r="AF317" s="17" t="s">
        <v>1368</v>
      </c>
      <c r="AG317" s="26"/>
      <c r="AH317" s="27">
        <f t="shared" si="15"/>
        <v>0</v>
      </c>
      <c r="AI317" s="29">
        <f t="shared" si="16"/>
        <v>0</v>
      </c>
      <c r="AJ317" s="28">
        <f t="shared" si="17"/>
        <v>0</v>
      </c>
      <c r="AK317" s="8">
        <v>4932</v>
      </c>
      <c r="AL317" s="8">
        <v>10398</v>
      </c>
      <c r="AM317" s="8">
        <v>12072</v>
      </c>
    </row>
    <row r="318" spans="1:39" ht="12">
      <c r="A318" s="11">
        <v>55029</v>
      </c>
      <c r="B318" s="13" t="s">
        <v>583</v>
      </c>
      <c r="C318" s="14" t="s">
        <v>2495</v>
      </c>
      <c r="D318" s="2" t="s">
        <v>175</v>
      </c>
      <c r="E318" s="13" t="s">
        <v>588</v>
      </c>
      <c r="F318" s="34">
        <v>151</v>
      </c>
      <c r="G318" s="34">
        <v>151</v>
      </c>
      <c r="H318" s="34">
        <v>152</v>
      </c>
      <c r="I318" s="34">
        <v>152</v>
      </c>
      <c r="J318" s="34">
        <v>25</v>
      </c>
      <c r="K318" s="34">
        <v>0</v>
      </c>
      <c r="L318" s="34">
        <v>0</v>
      </c>
      <c r="M318" s="34">
        <v>33</v>
      </c>
      <c r="N318" s="34">
        <v>12</v>
      </c>
      <c r="O318" s="34">
        <v>12</v>
      </c>
      <c r="P318" s="34">
        <v>33</v>
      </c>
      <c r="Q318" s="34">
        <v>12</v>
      </c>
      <c r="R318" s="34">
        <v>12</v>
      </c>
      <c r="S318" s="35">
        <v>1.121</v>
      </c>
      <c r="T318" s="35">
        <v>1.272</v>
      </c>
      <c r="U318" s="36">
        <v>6</v>
      </c>
      <c r="V318" s="35">
        <v>7.63</v>
      </c>
      <c r="W318" s="35">
        <v>8.07</v>
      </c>
      <c r="X318" s="34">
        <v>38</v>
      </c>
      <c r="Y318" s="34">
        <v>35</v>
      </c>
      <c r="Z318" s="34">
        <v>26</v>
      </c>
      <c r="AA318" s="35">
        <v>0.035</v>
      </c>
      <c r="AB318" s="1" t="s">
        <v>190</v>
      </c>
      <c r="AC318" s="100"/>
      <c r="AD318" s="38">
        <v>3.35</v>
      </c>
      <c r="AE318" s="24" t="s">
        <v>1789</v>
      </c>
      <c r="AF318" s="17" t="s">
        <v>1368</v>
      </c>
      <c r="AG318" s="26"/>
      <c r="AH318" s="27">
        <f t="shared" si="15"/>
        <v>0</v>
      </c>
      <c r="AI318" s="29">
        <f t="shared" si="16"/>
        <v>0</v>
      </c>
      <c r="AJ318" s="28">
        <f t="shared" si="17"/>
        <v>0</v>
      </c>
      <c r="AK318" s="8">
        <v>4650</v>
      </c>
      <c r="AL318" s="8">
        <v>9804</v>
      </c>
      <c r="AM318" s="8">
        <v>11382</v>
      </c>
    </row>
    <row r="319" spans="1:39" ht="12">
      <c r="A319" s="11">
        <v>55030</v>
      </c>
      <c r="B319" s="13" t="s">
        <v>581</v>
      </c>
      <c r="C319" s="14" t="s">
        <v>2496</v>
      </c>
      <c r="D319" s="2" t="s">
        <v>175</v>
      </c>
      <c r="E319" s="13" t="s">
        <v>589</v>
      </c>
      <c r="F319" s="34">
        <v>181</v>
      </c>
      <c r="G319" s="34">
        <v>181</v>
      </c>
      <c r="H319" s="34">
        <v>183</v>
      </c>
      <c r="I319" s="34">
        <v>183</v>
      </c>
      <c r="J319" s="34">
        <v>38</v>
      </c>
      <c r="K319" s="34">
        <v>0</v>
      </c>
      <c r="L319" s="34">
        <v>0</v>
      </c>
      <c r="M319" s="34">
        <v>45.5</v>
      </c>
      <c r="N319" s="34">
        <v>14.5</v>
      </c>
      <c r="O319" s="34">
        <v>14.5</v>
      </c>
      <c r="P319" s="34">
        <v>45.5</v>
      </c>
      <c r="Q319" s="34">
        <v>14.5</v>
      </c>
      <c r="R319" s="34">
        <v>14.5</v>
      </c>
      <c r="S319" s="35">
        <v>1.829</v>
      </c>
      <c r="T319" s="35">
        <v>2.097</v>
      </c>
      <c r="U319" s="36">
        <v>6</v>
      </c>
      <c r="V319" s="35">
        <v>12.58</v>
      </c>
      <c r="W319" s="35">
        <v>13.25</v>
      </c>
      <c r="X319" s="34">
        <v>45.5</v>
      </c>
      <c r="Y319" s="34">
        <v>47.5</v>
      </c>
      <c r="Z319" s="34">
        <v>31</v>
      </c>
      <c r="AA319" s="35">
        <v>0.067</v>
      </c>
      <c r="AB319" s="1" t="s">
        <v>190</v>
      </c>
      <c r="AC319" s="100"/>
      <c r="AD319" s="38">
        <v>5.13</v>
      </c>
      <c r="AE319" s="24" t="s">
        <v>1790</v>
      </c>
      <c r="AF319" s="17" t="s">
        <v>1368</v>
      </c>
      <c r="AG319" s="26"/>
      <c r="AH319" s="27">
        <f t="shared" si="15"/>
        <v>0</v>
      </c>
      <c r="AI319" s="29">
        <f t="shared" si="16"/>
        <v>0</v>
      </c>
      <c r="AJ319" s="28">
        <f t="shared" si="17"/>
        <v>0</v>
      </c>
      <c r="AK319" s="8">
        <v>2400</v>
      </c>
      <c r="AL319" s="8">
        <v>5058</v>
      </c>
      <c r="AM319" s="8">
        <v>5874</v>
      </c>
    </row>
    <row r="320" spans="1:39" ht="12">
      <c r="A320" s="11">
        <v>55031</v>
      </c>
      <c r="B320" s="13" t="s">
        <v>581</v>
      </c>
      <c r="C320" s="14" t="s">
        <v>2497</v>
      </c>
      <c r="D320" s="2" t="s">
        <v>149</v>
      </c>
      <c r="E320" s="13" t="s">
        <v>590</v>
      </c>
      <c r="F320" s="34">
        <v>243</v>
      </c>
      <c r="G320" s="34">
        <v>243</v>
      </c>
      <c r="H320" s="34">
        <v>244</v>
      </c>
      <c r="I320" s="34">
        <v>244</v>
      </c>
      <c r="J320" s="34">
        <v>46</v>
      </c>
      <c r="K320" s="34">
        <v>0</v>
      </c>
      <c r="L320" s="34">
        <v>0</v>
      </c>
      <c r="M320" s="34">
        <v>56</v>
      </c>
      <c r="N320" s="34">
        <v>17.8</v>
      </c>
      <c r="O320" s="34">
        <v>17.8</v>
      </c>
      <c r="P320" s="34">
        <v>56</v>
      </c>
      <c r="Q320" s="34">
        <v>17.8</v>
      </c>
      <c r="R320" s="34">
        <v>17.8</v>
      </c>
      <c r="S320" s="35">
        <v>3.656</v>
      </c>
      <c r="T320" s="35">
        <v>4.011</v>
      </c>
      <c r="U320" s="36">
        <v>4</v>
      </c>
      <c r="V320" s="35">
        <v>16.04</v>
      </c>
      <c r="W320" s="35">
        <v>16.99</v>
      </c>
      <c r="X320" s="34">
        <v>37.5</v>
      </c>
      <c r="Y320" s="34">
        <v>58</v>
      </c>
      <c r="Z320" s="34">
        <v>37.5</v>
      </c>
      <c r="AA320" s="35">
        <v>0.082</v>
      </c>
      <c r="AB320" s="1" t="s">
        <v>190</v>
      </c>
      <c r="AC320" s="100"/>
      <c r="AD320" s="38">
        <v>9.08</v>
      </c>
      <c r="AE320" s="24" t="s">
        <v>1787</v>
      </c>
      <c r="AF320" s="17" t="s">
        <v>1368</v>
      </c>
      <c r="AG320" s="26"/>
      <c r="AH320" s="27">
        <f t="shared" si="15"/>
        <v>0</v>
      </c>
      <c r="AI320" s="29">
        <f t="shared" si="16"/>
        <v>0</v>
      </c>
      <c r="AJ320" s="28">
        <f t="shared" si="17"/>
        <v>0</v>
      </c>
      <c r="AK320" s="8">
        <v>1316</v>
      </c>
      <c r="AL320" s="8">
        <v>2772</v>
      </c>
      <c r="AM320" s="8">
        <v>3216</v>
      </c>
    </row>
    <row r="321" spans="1:39" ht="12">
      <c r="A321" s="11">
        <v>56217</v>
      </c>
      <c r="B321" s="13" t="s">
        <v>311</v>
      </c>
      <c r="C321" s="14" t="s">
        <v>2498</v>
      </c>
      <c r="D321" s="2" t="s">
        <v>175</v>
      </c>
      <c r="E321" s="13" t="s">
        <v>591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63</v>
      </c>
      <c r="N321" s="34">
        <v>17</v>
      </c>
      <c r="O321" s="34">
        <v>12</v>
      </c>
      <c r="P321" s="34">
        <v>63</v>
      </c>
      <c r="Q321" s="34">
        <v>17</v>
      </c>
      <c r="R321" s="34">
        <v>12</v>
      </c>
      <c r="S321" s="35">
        <v>3.388</v>
      </c>
      <c r="T321" s="35">
        <v>3.877</v>
      </c>
      <c r="U321" s="36">
        <v>3</v>
      </c>
      <c r="V321" s="35">
        <v>11.63</v>
      </c>
      <c r="W321" s="35">
        <v>12.44</v>
      </c>
      <c r="X321" s="34">
        <v>65</v>
      </c>
      <c r="Y321" s="34">
        <v>19</v>
      </c>
      <c r="Z321" s="34">
        <v>39</v>
      </c>
      <c r="AA321" s="35">
        <v>0.048</v>
      </c>
      <c r="AB321" s="1" t="s">
        <v>190</v>
      </c>
      <c r="AC321" s="100"/>
      <c r="AD321" s="38">
        <v>11.01</v>
      </c>
      <c r="AE321" s="24" t="s">
        <v>1802</v>
      </c>
      <c r="AF321" s="17" t="s">
        <v>1371</v>
      </c>
      <c r="AG321" s="26"/>
      <c r="AH321" s="27">
        <f t="shared" si="15"/>
        <v>0</v>
      </c>
      <c r="AI321" s="29">
        <f t="shared" si="16"/>
        <v>0</v>
      </c>
      <c r="AJ321" s="28">
        <f t="shared" si="17"/>
        <v>0</v>
      </c>
      <c r="AK321" s="8">
        <v>1782</v>
      </c>
      <c r="AL321" s="8">
        <v>3564</v>
      </c>
      <c r="AM321" s="8">
        <v>4158</v>
      </c>
    </row>
    <row r="322" spans="1:39" ht="12">
      <c r="A322" s="11">
        <v>56218</v>
      </c>
      <c r="B322" s="13" t="s">
        <v>311</v>
      </c>
      <c r="C322" s="14" t="s">
        <v>2499</v>
      </c>
      <c r="D322" s="2" t="s">
        <v>175</v>
      </c>
      <c r="E322" s="13" t="s">
        <v>592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83</v>
      </c>
      <c r="N322" s="34">
        <v>19.5</v>
      </c>
      <c r="O322" s="34">
        <v>12</v>
      </c>
      <c r="P322" s="34">
        <v>83</v>
      </c>
      <c r="Q322" s="34">
        <v>19.5</v>
      </c>
      <c r="R322" s="34">
        <v>12</v>
      </c>
      <c r="S322" s="35">
        <v>5.098</v>
      </c>
      <c r="T322" s="35">
        <v>5.74</v>
      </c>
      <c r="U322" s="36">
        <v>3</v>
      </c>
      <c r="V322" s="35">
        <v>17.22</v>
      </c>
      <c r="W322" s="35">
        <v>18.21</v>
      </c>
      <c r="X322" s="34">
        <v>85</v>
      </c>
      <c r="Y322" s="34">
        <v>21.5</v>
      </c>
      <c r="Z322" s="34">
        <v>39</v>
      </c>
      <c r="AA322" s="35">
        <v>0.071</v>
      </c>
      <c r="AB322" s="1" t="s">
        <v>190</v>
      </c>
      <c r="AC322" s="100"/>
      <c r="AD322" s="38">
        <v>18</v>
      </c>
      <c r="AE322" s="24" t="s">
        <v>1803</v>
      </c>
      <c r="AF322" s="17" t="s">
        <v>1371</v>
      </c>
      <c r="AG322" s="26"/>
      <c r="AH322" s="27">
        <f t="shared" si="15"/>
        <v>0</v>
      </c>
      <c r="AI322" s="29">
        <f t="shared" si="16"/>
        <v>0</v>
      </c>
      <c r="AJ322" s="28">
        <f t="shared" si="17"/>
        <v>0</v>
      </c>
      <c r="AK322" s="8">
        <v>1215</v>
      </c>
      <c r="AL322" s="8">
        <v>2460</v>
      </c>
      <c r="AM322" s="8">
        <v>2859</v>
      </c>
    </row>
    <row r="323" spans="1:39" ht="12">
      <c r="A323" s="11">
        <v>56251</v>
      </c>
      <c r="B323" s="13" t="s">
        <v>593</v>
      </c>
      <c r="C323" s="14" t="s">
        <v>2500</v>
      </c>
      <c r="D323" s="2" t="s">
        <v>11</v>
      </c>
      <c r="E323" s="13" t="s">
        <v>594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58</v>
      </c>
      <c r="N323" s="34">
        <v>129</v>
      </c>
      <c r="O323" s="34">
        <v>30</v>
      </c>
      <c r="P323" s="34">
        <v>58</v>
      </c>
      <c r="Q323" s="34">
        <v>129</v>
      </c>
      <c r="R323" s="34">
        <v>30</v>
      </c>
      <c r="S323" s="35">
        <v>44.774</v>
      </c>
      <c r="T323" s="35">
        <v>51.012</v>
      </c>
      <c r="U323" s="36">
        <v>1</v>
      </c>
      <c r="V323" s="35">
        <v>44.77</v>
      </c>
      <c r="W323" s="35">
        <v>51.81</v>
      </c>
      <c r="X323" s="34">
        <v>59.5</v>
      </c>
      <c r="Y323" s="34">
        <v>129</v>
      </c>
      <c r="Z323" s="34">
        <v>31.5</v>
      </c>
      <c r="AA323" s="35">
        <v>0.242</v>
      </c>
      <c r="AB323" s="1" t="s">
        <v>570</v>
      </c>
      <c r="AC323" s="100"/>
      <c r="AD323" s="38">
        <v>137.94</v>
      </c>
      <c r="AE323" s="24" t="s">
        <v>1791</v>
      </c>
      <c r="AF323" s="17" t="s">
        <v>2223</v>
      </c>
      <c r="AG323" s="26"/>
      <c r="AH323" s="27">
        <f t="shared" si="15"/>
        <v>0</v>
      </c>
      <c r="AI323" s="29">
        <f t="shared" si="16"/>
        <v>0</v>
      </c>
      <c r="AJ323" s="28">
        <f t="shared" si="17"/>
        <v>0</v>
      </c>
      <c r="AK323" s="8">
        <v>91</v>
      </c>
      <c r="AL323" s="8">
        <v>189</v>
      </c>
      <c r="AM323" s="8">
        <v>266</v>
      </c>
    </row>
    <row r="324" spans="1:39" ht="12">
      <c r="A324" s="11">
        <v>56260</v>
      </c>
      <c r="B324" s="13" t="s">
        <v>510</v>
      </c>
      <c r="C324" s="14" t="s">
        <v>2501</v>
      </c>
      <c r="D324" s="2" t="s">
        <v>11</v>
      </c>
      <c r="E324" s="13" t="s">
        <v>595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47</v>
      </c>
      <c r="N324" s="34">
        <v>100</v>
      </c>
      <c r="O324" s="34">
        <v>26</v>
      </c>
      <c r="P324" s="34">
        <v>47</v>
      </c>
      <c r="Q324" s="34">
        <v>100</v>
      </c>
      <c r="R324" s="34">
        <v>26</v>
      </c>
      <c r="S324" s="35">
        <v>25.669</v>
      </c>
      <c r="T324" s="35">
        <v>28.458</v>
      </c>
      <c r="U324" s="36">
        <v>1</v>
      </c>
      <c r="V324" s="35">
        <v>25.67</v>
      </c>
      <c r="W324" s="35">
        <v>28.46</v>
      </c>
      <c r="X324" s="34">
        <v>47</v>
      </c>
      <c r="Y324" s="34">
        <v>100</v>
      </c>
      <c r="Z324" s="34">
        <v>26</v>
      </c>
      <c r="AA324" s="35">
        <v>0.122</v>
      </c>
      <c r="AB324" s="1" t="s">
        <v>190</v>
      </c>
      <c r="AC324" s="100"/>
      <c r="AD324" s="38">
        <v>92.99</v>
      </c>
      <c r="AE324" s="24" t="s">
        <v>1792</v>
      </c>
      <c r="AF324" s="17" t="s">
        <v>2223</v>
      </c>
      <c r="AG324" s="26"/>
      <c r="AH324" s="27">
        <f t="shared" si="15"/>
        <v>0</v>
      </c>
      <c r="AI324" s="29">
        <f t="shared" si="16"/>
        <v>0</v>
      </c>
      <c r="AJ324" s="28">
        <f t="shared" si="17"/>
        <v>0</v>
      </c>
      <c r="AK324" s="8">
        <v>220</v>
      </c>
      <c r="AL324" s="8">
        <v>465</v>
      </c>
      <c r="AM324" s="8">
        <v>506</v>
      </c>
    </row>
    <row r="325" spans="1:39" ht="12">
      <c r="A325" s="11">
        <v>56283</v>
      </c>
      <c r="B325" s="13" t="s">
        <v>231</v>
      </c>
      <c r="C325" s="14" t="s">
        <v>2502</v>
      </c>
      <c r="D325" s="2" t="s">
        <v>175</v>
      </c>
      <c r="E325" s="13" t="s">
        <v>596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81.5</v>
      </c>
      <c r="N325" s="34">
        <v>19.5</v>
      </c>
      <c r="O325" s="34">
        <v>11.5</v>
      </c>
      <c r="P325" s="34">
        <v>81.5</v>
      </c>
      <c r="Q325" s="34">
        <v>19.5</v>
      </c>
      <c r="R325" s="34">
        <v>11.5</v>
      </c>
      <c r="S325" s="35">
        <v>3.728</v>
      </c>
      <c r="T325" s="35">
        <v>4.481</v>
      </c>
      <c r="U325" s="36">
        <v>6</v>
      </c>
      <c r="V325" s="35">
        <v>26.89</v>
      </c>
      <c r="W325" s="35">
        <v>28.28</v>
      </c>
      <c r="X325" s="34">
        <v>83.5</v>
      </c>
      <c r="Y325" s="34">
        <v>41</v>
      </c>
      <c r="Z325" s="34">
        <v>36.5</v>
      </c>
      <c r="AA325" s="35">
        <v>0.125</v>
      </c>
      <c r="AB325" s="1" t="s">
        <v>190</v>
      </c>
      <c r="AC325" s="100"/>
      <c r="AD325" s="38">
        <v>11.96</v>
      </c>
      <c r="AE325" s="24" t="s">
        <v>1805</v>
      </c>
      <c r="AF325" s="17" t="s">
        <v>1368</v>
      </c>
      <c r="AG325" s="26"/>
      <c r="AH325" s="27">
        <f t="shared" si="15"/>
        <v>0</v>
      </c>
      <c r="AI325" s="29">
        <f t="shared" si="16"/>
        <v>0</v>
      </c>
      <c r="AJ325" s="28">
        <f t="shared" si="17"/>
        <v>0</v>
      </c>
      <c r="AK325" s="8">
        <v>1272</v>
      </c>
      <c r="AL325" s="8">
        <v>2616</v>
      </c>
      <c r="AM325" s="8">
        <v>3156</v>
      </c>
    </row>
    <row r="326" spans="1:39" ht="12">
      <c r="A326" s="11">
        <v>56369</v>
      </c>
      <c r="B326" s="13" t="s">
        <v>242</v>
      </c>
      <c r="C326" s="14" t="s">
        <v>2503</v>
      </c>
      <c r="D326" s="2" t="s">
        <v>11</v>
      </c>
      <c r="E326" s="13" t="s">
        <v>597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80</v>
      </c>
      <c r="N326" s="34">
        <v>161</v>
      </c>
      <c r="O326" s="34">
        <v>60</v>
      </c>
      <c r="P326" s="34">
        <v>80</v>
      </c>
      <c r="Q326" s="34">
        <v>173.5</v>
      </c>
      <c r="R326" s="34">
        <v>60</v>
      </c>
      <c r="S326" s="35">
        <v>190.473</v>
      </c>
      <c r="T326" s="35">
        <v>211.68</v>
      </c>
      <c r="U326" s="36">
        <v>1</v>
      </c>
      <c r="V326" s="35">
        <v>213.48</v>
      </c>
      <c r="W326" s="35">
        <v>220.4</v>
      </c>
      <c r="X326" s="34">
        <v>82</v>
      </c>
      <c r="Y326" s="34">
        <v>174.5</v>
      </c>
      <c r="Z326" s="34">
        <v>62</v>
      </c>
      <c r="AA326" s="35">
        <v>0.887</v>
      </c>
      <c r="AB326" s="1" t="s">
        <v>570</v>
      </c>
      <c r="AC326" s="100"/>
      <c r="AD326" s="38">
        <v>558.76</v>
      </c>
      <c r="AE326" s="24" t="s">
        <v>2243</v>
      </c>
      <c r="AF326" s="17" t="s">
        <v>2201</v>
      </c>
      <c r="AG326" s="26"/>
      <c r="AH326" s="27">
        <f t="shared" si="15"/>
        <v>0</v>
      </c>
      <c r="AI326" s="29">
        <f t="shared" si="16"/>
        <v>0</v>
      </c>
      <c r="AJ326" s="28">
        <f t="shared" si="17"/>
        <v>0</v>
      </c>
      <c r="AK326" s="8">
        <v>25</v>
      </c>
      <c r="AL326" s="8">
        <v>50</v>
      </c>
      <c r="AM326" s="8">
        <v>50</v>
      </c>
    </row>
    <row r="327" spans="1:39" ht="12">
      <c r="A327" s="11">
        <v>56371</v>
      </c>
      <c r="B327" s="13" t="s">
        <v>242</v>
      </c>
      <c r="C327" s="14" t="s">
        <v>2503</v>
      </c>
      <c r="D327" s="2" t="s">
        <v>11</v>
      </c>
      <c r="E327" s="13" t="s">
        <v>598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80</v>
      </c>
      <c r="N327" s="34">
        <v>155</v>
      </c>
      <c r="O327" s="34">
        <v>60</v>
      </c>
      <c r="P327" s="34">
        <v>80</v>
      </c>
      <c r="Q327" s="34">
        <v>167.5</v>
      </c>
      <c r="R327" s="34">
        <v>60</v>
      </c>
      <c r="S327" s="35">
        <v>184.647</v>
      </c>
      <c r="T327" s="35">
        <v>203.71</v>
      </c>
      <c r="U327" s="36">
        <v>1</v>
      </c>
      <c r="V327" s="35">
        <v>205.45</v>
      </c>
      <c r="W327" s="35">
        <v>212.37</v>
      </c>
      <c r="X327" s="34">
        <v>82</v>
      </c>
      <c r="Y327" s="34">
        <v>168.5</v>
      </c>
      <c r="Z327" s="34">
        <v>62</v>
      </c>
      <c r="AA327" s="35">
        <v>0.857</v>
      </c>
      <c r="AB327" s="1" t="s">
        <v>570</v>
      </c>
      <c r="AC327" s="100"/>
      <c r="AD327" s="38">
        <v>531.96</v>
      </c>
      <c r="AE327" s="24" t="s">
        <v>2244</v>
      </c>
      <c r="AF327" s="17" t="s">
        <v>2224</v>
      </c>
      <c r="AG327" s="26"/>
      <c r="AH327" s="27">
        <f t="shared" si="15"/>
        <v>0</v>
      </c>
      <c r="AI327" s="29">
        <f t="shared" si="16"/>
        <v>0</v>
      </c>
      <c r="AJ327" s="28">
        <f t="shared" si="17"/>
        <v>0</v>
      </c>
      <c r="AK327" s="8">
        <v>25</v>
      </c>
      <c r="AL327" s="8">
        <v>50</v>
      </c>
      <c r="AM327" s="8">
        <v>50</v>
      </c>
    </row>
    <row r="328" spans="1:39" ht="12">
      <c r="A328" s="11">
        <v>56377</v>
      </c>
      <c r="B328" s="13" t="s">
        <v>252</v>
      </c>
      <c r="C328" s="14" t="s">
        <v>2504</v>
      </c>
      <c r="D328" s="2" t="s">
        <v>11</v>
      </c>
      <c r="E328" s="13" t="s">
        <v>599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64.5</v>
      </c>
      <c r="N328" s="34">
        <v>124</v>
      </c>
      <c r="O328" s="34">
        <v>35.5</v>
      </c>
      <c r="P328" s="34">
        <v>64.5</v>
      </c>
      <c r="Q328" s="34">
        <v>124</v>
      </c>
      <c r="R328" s="34">
        <v>35.5</v>
      </c>
      <c r="S328" s="35">
        <v>48.911</v>
      </c>
      <c r="T328" s="35">
        <v>57.3</v>
      </c>
      <c r="U328" s="36">
        <v>1</v>
      </c>
      <c r="V328" s="35">
        <v>48.91</v>
      </c>
      <c r="W328" s="35">
        <v>58.28</v>
      </c>
      <c r="X328" s="34">
        <v>66</v>
      </c>
      <c r="Y328" s="34">
        <v>125</v>
      </c>
      <c r="Z328" s="34">
        <v>37</v>
      </c>
      <c r="AA328" s="35">
        <v>0.305</v>
      </c>
      <c r="AB328" s="1" t="s">
        <v>570</v>
      </c>
      <c r="AC328" s="100"/>
      <c r="AD328" s="38">
        <v>154.64</v>
      </c>
      <c r="AE328" s="24" t="s">
        <v>2247</v>
      </c>
      <c r="AF328" s="17" t="s">
        <v>2225</v>
      </c>
      <c r="AG328" s="26"/>
      <c r="AH328" s="27">
        <f t="shared" si="15"/>
        <v>0</v>
      </c>
      <c r="AI328" s="29">
        <f t="shared" si="16"/>
        <v>0</v>
      </c>
      <c r="AJ328" s="28">
        <f t="shared" si="17"/>
        <v>0</v>
      </c>
      <c r="AK328" s="8">
        <v>51</v>
      </c>
      <c r="AL328" s="8">
        <v>102</v>
      </c>
      <c r="AM328" s="8">
        <v>204</v>
      </c>
    </row>
    <row r="329" spans="1:39" ht="12">
      <c r="A329" s="11">
        <v>56379</v>
      </c>
      <c r="B329" s="13" t="s">
        <v>169</v>
      </c>
      <c r="C329" s="14" t="s">
        <v>600</v>
      </c>
      <c r="D329" s="2" t="s">
        <v>11</v>
      </c>
      <c r="E329" s="13" t="s">
        <v>601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44</v>
      </c>
      <c r="N329" s="34">
        <v>116</v>
      </c>
      <c r="O329" s="34">
        <v>35</v>
      </c>
      <c r="P329" s="34">
        <v>44</v>
      </c>
      <c r="Q329" s="34">
        <v>116</v>
      </c>
      <c r="R329" s="34">
        <v>35</v>
      </c>
      <c r="S329" s="35">
        <v>32.814</v>
      </c>
      <c r="T329" s="35">
        <v>37.205</v>
      </c>
      <c r="U329" s="36">
        <v>1</v>
      </c>
      <c r="V329" s="35">
        <v>32.81</v>
      </c>
      <c r="W329" s="35">
        <v>37.21</v>
      </c>
      <c r="X329" s="34">
        <v>44</v>
      </c>
      <c r="Y329" s="34">
        <v>116</v>
      </c>
      <c r="Z329" s="34">
        <v>35</v>
      </c>
      <c r="AA329" s="35">
        <v>0.179</v>
      </c>
      <c r="AB329" s="1" t="s">
        <v>570</v>
      </c>
      <c r="AC329" s="100"/>
      <c r="AD329" s="38">
        <v>121.32</v>
      </c>
      <c r="AE329" s="24" t="s">
        <v>2245</v>
      </c>
      <c r="AF329" s="17" t="s">
        <v>2225</v>
      </c>
      <c r="AG329" s="26"/>
      <c r="AH329" s="27">
        <f t="shared" si="15"/>
        <v>0</v>
      </c>
      <c r="AI329" s="29">
        <f t="shared" si="16"/>
        <v>0</v>
      </c>
      <c r="AJ329" s="28">
        <f t="shared" si="17"/>
        <v>0</v>
      </c>
      <c r="AK329" s="8">
        <v>154</v>
      </c>
      <c r="AL329" s="8">
        <v>322</v>
      </c>
      <c r="AM329" s="8">
        <v>372</v>
      </c>
    </row>
    <row r="330" spans="1:39" ht="12">
      <c r="A330" s="11">
        <v>56382</v>
      </c>
      <c r="B330" s="13" t="s">
        <v>254</v>
      </c>
      <c r="C330" s="14" t="s">
        <v>2505</v>
      </c>
      <c r="D330" s="2" t="s">
        <v>11</v>
      </c>
      <c r="E330" s="13" t="s">
        <v>602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80</v>
      </c>
      <c r="N330" s="34">
        <v>150</v>
      </c>
      <c r="O330" s="34">
        <v>60</v>
      </c>
      <c r="P330" s="34">
        <v>80</v>
      </c>
      <c r="Q330" s="34">
        <v>162.5</v>
      </c>
      <c r="R330" s="34">
        <v>60</v>
      </c>
      <c r="S330" s="35">
        <v>109.41</v>
      </c>
      <c r="T330" s="35">
        <v>128.1</v>
      </c>
      <c r="U330" s="36">
        <v>1</v>
      </c>
      <c r="V330" s="35">
        <v>129.81</v>
      </c>
      <c r="W330" s="35">
        <v>136.73</v>
      </c>
      <c r="X330" s="34">
        <v>82</v>
      </c>
      <c r="Y330" s="34">
        <v>163.5</v>
      </c>
      <c r="Z330" s="34">
        <v>62</v>
      </c>
      <c r="AA330" s="35">
        <v>0.831</v>
      </c>
      <c r="AB330" s="1" t="s">
        <v>570</v>
      </c>
      <c r="AC330" s="100"/>
      <c r="AD330" s="38">
        <v>362.89</v>
      </c>
      <c r="AE330" s="24" t="s">
        <v>2246</v>
      </c>
      <c r="AF330" s="17" t="s">
        <v>2226</v>
      </c>
      <c r="AG330" s="26"/>
      <c r="AH330" s="27">
        <f t="shared" si="15"/>
        <v>0</v>
      </c>
      <c r="AI330" s="29">
        <f t="shared" si="16"/>
        <v>0</v>
      </c>
      <c r="AJ330" s="28">
        <f t="shared" si="17"/>
        <v>0</v>
      </c>
      <c r="AK330" s="8">
        <v>25</v>
      </c>
      <c r="AL330" s="8">
        <v>50</v>
      </c>
      <c r="AM330" s="8">
        <v>50</v>
      </c>
    </row>
    <row r="331" spans="1:39" ht="12">
      <c r="A331" s="11">
        <v>56384</v>
      </c>
      <c r="B331" s="13" t="s">
        <v>254</v>
      </c>
      <c r="C331" s="14" t="s">
        <v>2505</v>
      </c>
      <c r="D331" s="2" t="s">
        <v>11</v>
      </c>
      <c r="E331" s="13" t="s">
        <v>603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80</v>
      </c>
      <c r="N331" s="34">
        <v>150</v>
      </c>
      <c r="O331" s="34">
        <v>60</v>
      </c>
      <c r="P331" s="34">
        <v>80</v>
      </c>
      <c r="Q331" s="34">
        <v>162.5</v>
      </c>
      <c r="R331" s="34">
        <v>60</v>
      </c>
      <c r="S331" s="35">
        <v>117.15</v>
      </c>
      <c r="T331" s="35">
        <v>137.52</v>
      </c>
      <c r="U331" s="36">
        <v>1</v>
      </c>
      <c r="V331" s="35">
        <v>139.23</v>
      </c>
      <c r="W331" s="35">
        <v>146.15</v>
      </c>
      <c r="X331" s="34">
        <v>82</v>
      </c>
      <c r="Y331" s="34">
        <v>163.5</v>
      </c>
      <c r="Z331" s="34">
        <v>62</v>
      </c>
      <c r="AA331" s="35">
        <v>0.831</v>
      </c>
      <c r="AB331" s="1" t="s">
        <v>570</v>
      </c>
      <c r="AC331" s="100"/>
      <c r="AD331" s="38">
        <v>396.91</v>
      </c>
      <c r="AE331" s="24" t="s">
        <v>2248</v>
      </c>
      <c r="AF331" s="17" t="s">
        <v>2201</v>
      </c>
      <c r="AG331" s="26"/>
      <c r="AH331" s="27">
        <f t="shared" si="15"/>
        <v>0</v>
      </c>
      <c r="AI331" s="29">
        <f t="shared" si="16"/>
        <v>0</v>
      </c>
      <c r="AJ331" s="28">
        <f t="shared" si="17"/>
        <v>0</v>
      </c>
      <c r="AK331" s="8">
        <v>25</v>
      </c>
      <c r="AL331" s="8">
        <v>50</v>
      </c>
      <c r="AM331" s="8">
        <v>50</v>
      </c>
    </row>
    <row r="332" spans="1:39" ht="12">
      <c r="A332" s="11">
        <v>56386</v>
      </c>
      <c r="B332" s="13" t="s">
        <v>323</v>
      </c>
      <c r="C332" s="14" t="s">
        <v>2506</v>
      </c>
      <c r="D332" s="2" t="s">
        <v>11</v>
      </c>
      <c r="E332" s="13" t="s">
        <v>604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64.5</v>
      </c>
      <c r="N332" s="34">
        <v>124</v>
      </c>
      <c r="O332" s="34">
        <v>35.5</v>
      </c>
      <c r="P332" s="34">
        <v>64.5</v>
      </c>
      <c r="Q332" s="34">
        <v>124</v>
      </c>
      <c r="R332" s="34">
        <v>35.5</v>
      </c>
      <c r="S332" s="35">
        <v>60.95</v>
      </c>
      <c r="T332" s="35">
        <v>69.34</v>
      </c>
      <c r="U332" s="36">
        <v>1</v>
      </c>
      <c r="V332" s="35">
        <v>60.95</v>
      </c>
      <c r="W332" s="35">
        <v>70.32</v>
      </c>
      <c r="X332" s="34">
        <v>66</v>
      </c>
      <c r="Y332" s="34">
        <v>125</v>
      </c>
      <c r="Z332" s="34">
        <v>37</v>
      </c>
      <c r="AA332" s="35">
        <v>0.305</v>
      </c>
      <c r="AB332" s="1" t="s">
        <v>570</v>
      </c>
      <c r="AC332" s="100"/>
      <c r="AD332" s="38">
        <v>184.54</v>
      </c>
      <c r="AE332" s="24" t="s">
        <v>2249</v>
      </c>
      <c r="AF332" s="17" t="s">
        <v>2225</v>
      </c>
      <c r="AG332" s="26"/>
      <c r="AH332" s="27">
        <f t="shared" si="15"/>
        <v>0</v>
      </c>
      <c r="AI332" s="29">
        <f t="shared" si="16"/>
        <v>0</v>
      </c>
      <c r="AJ332" s="28">
        <f t="shared" si="17"/>
        <v>0</v>
      </c>
      <c r="AK332" s="8">
        <v>51</v>
      </c>
      <c r="AL332" s="8">
        <v>102</v>
      </c>
      <c r="AM332" s="8">
        <v>204</v>
      </c>
    </row>
    <row r="333" spans="1:39" ht="12">
      <c r="A333" s="11">
        <v>56390</v>
      </c>
      <c r="B333" s="13" t="s">
        <v>178</v>
      </c>
      <c r="C333" s="14" t="s">
        <v>605</v>
      </c>
      <c r="D333" s="2" t="s">
        <v>11</v>
      </c>
      <c r="E333" s="13" t="s">
        <v>606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68</v>
      </c>
      <c r="N333" s="34">
        <v>149</v>
      </c>
      <c r="O333" s="34">
        <v>62</v>
      </c>
      <c r="P333" s="34">
        <v>68</v>
      </c>
      <c r="Q333" s="34">
        <v>149</v>
      </c>
      <c r="R333" s="34">
        <v>62</v>
      </c>
      <c r="S333" s="35">
        <v>98.015</v>
      </c>
      <c r="T333" s="35">
        <v>111.925</v>
      </c>
      <c r="U333" s="36">
        <v>1</v>
      </c>
      <c r="V333" s="35">
        <v>98.02</v>
      </c>
      <c r="W333" s="35">
        <v>113.39</v>
      </c>
      <c r="X333" s="34">
        <v>69.5</v>
      </c>
      <c r="Y333" s="34">
        <v>149</v>
      </c>
      <c r="Z333" s="34">
        <v>63.5</v>
      </c>
      <c r="AA333" s="35">
        <v>0.658</v>
      </c>
      <c r="AB333" s="1" t="s">
        <v>570</v>
      </c>
      <c r="AC333" s="100"/>
      <c r="AD333" s="38">
        <v>323.48</v>
      </c>
      <c r="AE333" s="24" t="s">
        <v>1793</v>
      </c>
      <c r="AF333" s="17" t="s">
        <v>2202</v>
      </c>
      <c r="AG333" s="26"/>
      <c r="AH333" s="27">
        <f t="shared" si="15"/>
        <v>0</v>
      </c>
      <c r="AI333" s="29">
        <f t="shared" si="16"/>
        <v>0</v>
      </c>
      <c r="AJ333" s="28">
        <f t="shared" si="17"/>
        <v>0</v>
      </c>
      <c r="AK333" s="8">
        <v>39</v>
      </c>
      <c r="AL333" s="8">
        <v>79</v>
      </c>
      <c r="AM333" s="8">
        <v>79</v>
      </c>
    </row>
    <row r="334" spans="1:39" ht="12">
      <c r="A334" s="11">
        <v>56401</v>
      </c>
      <c r="B334" s="13" t="s">
        <v>607</v>
      </c>
      <c r="C334" s="14" t="s">
        <v>2507</v>
      </c>
      <c r="D334" s="2" t="s">
        <v>11</v>
      </c>
      <c r="E334" s="13" t="s">
        <v>608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24</v>
      </c>
      <c r="N334" s="34">
        <v>109</v>
      </c>
      <c r="O334" s="34">
        <v>20.5</v>
      </c>
      <c r="P334" s="34">
        <v>24</v>
      </c>
      <c r="Q334" s="34">
        <v>109</v>
      </c>
      <c r="R334" s="34">
        <v>20.5</v>
      </c>
      <c r="S334" s="35">
        <v>8.713</v>
      </c>
      <c r="T334" s="35">
        <v>10.546</v>
      </c>
      <c r="U334" s="36">
        <v>1</v>
      </c>
      <c r="V334" s="35">
        <v>8.71</v>
      </c>
      <c r="W334" s="35">
        <v>10.55</v>
      </c>
      <c r="X334" s="34">
        <v>24</v>
      </c>
      <c r="Y334" s="34">
        <v>109</v>
      </c>
      <c r="Z334" s="34">
        <v>20.5</v>
      </c>
      <c r="AA334" s="35">
        <v>0.054</v>
      </c>
      <c r="AB334" s="1" t="s">
        <v>190</v>
      </c>
      <c r="AC334" s="100"/>
      <c r="AD334" s="38">
        <v>29.9</v>
      </c>
      <c r="AE334" s="24" t="s">
        <v>1794</v>
      </c>
      <c r="AF334" s="17" t="s">
        <v>1368</v>
      </c>
      <c r="AG334" s="26"/>
      <c r="AH334" s="27">
        <f t="shared" si="15"/>
        <v>0</v>
      </c>
      <c r="AI334" s="29">
        <f t="shared" si="16"/>
        <v>0</v>
      </c>
      <c r="AJ334" s="28">
        <f t="shared" si="17"/>
        <v>0</v>
      </c>
      <c r="AK334" s="8">
        <v>506</v>
      </c>
      <c r="AL334" s="8">
        <v>1034</v>
      </c>
      <c r="AM334" s="8">
        <v>1254</v>
      </c>
    </row>
    <row r="335" spans="1:39" ht="12">
      <c r="A335" s="11">
        <v>56402</v>
      </c>
      <c r="B335" s="13" t="s">
        <v>607</v>
      </c>
      <c r="C335" s="14" t="s">
        <v>2508</v>
      </c>
      <c r="D335" s="2" t="s">
        <v>11</v>
      </c>
      <c r="E335" s="13" t="s">
        <v>609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24</v>
      </c>
      <c r="N335" s="34">
        <v>119</v>
      </c>
      <c r="O335" s="34">
        <v>21.5</v>
      </c>
      <c r="P335" s="34">
        <v>24</v>
      </c>
      <c r="Q335" s="34">
        <v>119</v>
      </c>
      <c r="R335" s="34">
        <v>21.5</v>
      </c>
      <c r="S335" s="35">
        <v>10.969</v>
      </c>
      <c r="T335" s="35">
        <v>13.029</v>
      </c>
      <c r="U335" s="36">
        <v>1</v>
      </c>
      <c r="V335" s="35">
        <v>10.97</v>
      </c>
      <c r="W335" s="35">
        <v>13.03</v>
      </c>
      <c r="X335" s="34">
        <v>24</v>
      </c>
      <c r="Y335" s="34">
        <v>119</v>
      </c>
      <c r="Z335" s="34">
        <v>21.5</v>
      </c>
      <c r="AA335" s="35">
        <v>0.061</v>
      </c>
      <c r="AB335" s="1" t="s">
        <v>190</v>
      </c>
      <c r="AC335" s="100"/>
      <c r="AD335" s="38">
        <v>35.6</v>
      </c>
      <c r="AE335" s="24" t="s">
        <v>1795</v>
      </c>
      <c r="AF335" s="17" t="s">
        <v>1368</v>
      </c>
      <c r="AG335" s="26"/>
      <c r="AH335" s="27">
        <f t="shared" si="15"/>
        <v>0</v>
      </c>
      <c r="AI335" s="29">
        <f t="shared" si="16"/>
        <v>0</v>
      </c>
      <c r="AJ335" s="28">
        <f t="shared" si="17"/>
        <v>0</v>
      </c>
      <c r="AK335" s="8">
        <v>448</v>
      </c>
      <c r="AL335" s="8">
        <v>922</v>
      </c>
      <c r="AM335" s="8">
        <v>1086</v>
      </c>
    </row>
    <row r="336" spans="1:39" ht="12">
      <c r="A336" s="11">
        <v>56403</v>
      </c>
      <c r="B336" s="13" t="s">
        <v>607</v>
      </c>
      <c r="C336" s="14" t="s">
        <v>2509</v>
      </c>
      <c r="D336" s="2" t="s">
        <v>11</v>
      </c>
      <c r="E336" s="13" t="s">
        <v>610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30</v>
      </c>
      <c r="N336" s="34">
        <v>89</v>
      </c>
      <c r="O336" s="34">
        <v>23.5</v>
      </c>
      <c r="P336" s="34">
        <v>30</v>
      </c>
      <c r="Q336" s="34">
        <v>89</v>
      </c>
      <c r="R336" s="34">
        <v>23.5</v>
      </c>
      <c r="S336" s="35">
        <v>13.063</v>
      </c>
      <c r="T336" s="35">
        <v>14.92</v>
      </c>
      <c r="U336" s="36">
        <v>1</v>
      </c>
      <c r="V336" s="35">
        <v>13.06</v>
      </c>
      <c r="W336" s="35">
        <v>14.92</v>
      </c>
      <c r="X336" s="34">
        <v>30</v>
      </c>
      <c r="Y336" s="34">
        <v>89</v>
      </c>
      <c r="Z336" s="34">
        <v>23.5</v>
      </c>
      <c r="AA336" s="35">
        <v>0.063</v>
      </c>
      <c r="AB336" s="1" t="s">
        <v>190</v>
      </c>
      <c r="AC336" s="100"/>
      <c r="AD336" s="38">
        <v>39.18</v>
      </c>
      <c r="AE336" s="24" t="s">
        <v>1796</v>
      </c>
      <c r="AF336" s="17" t="s">
        <v>1368</v>
      </c>
      <c r="AG336" s="26"/>
      <c r="AH336" s="27">
        <f t="shared" si="15"/>
        <v>0</v>
      </c>
      <c r="AI336" s="29">
        <f t="shared" si="16"/>
        <v>0</v>
      </c>
      <c r="AJ336" s="28">
        <f t="shared" si="17"/>
        <v>0</v>
      </c>
      <c r="AK336" s="8">
        <v>440</v>
      </c>
      <c r="AL336" s="8">
        <v>880</v>
      </c>
      <c r="AM336" s="8">
        <v>1053</v>
      </c>
    </row>
    <row r="337" spans="1:39" ht="12">
      <c r="A337" s="11">
        <v>56404</v>
      </c>
      <c r="B337" s="13" t="s">
        <v>483</v>
      </c>
      <c r="C337" s="14" t="s">
        <v>2510</v>
      </c>
      <c r="D337" s="2" t="s">
        <v>11</v>
      </c>
      <c r="E337" s="13" t="s">
        <v>611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31</v>
      </c>
      <c r="N337" s="34">
        <v>104</v>
      </c>
      <c r="O337" s="34">
        <v>28</v>
      </c>
      <c r="P337" s="34">
        <v>31</v>
      </c>
      <c r="Q337" s="34">
        <v>104</v>
      </c>
      <c r="R337" s="34">
        <v>28</v>
      </c>
      <c r="S337" s="35">
        <v>16.299</v>
      </c>
      <c r="T337" s="35">
        <v>19.238</v>
      </c>
      <c r="U337" s="36">
        <v>1</v>
      </c>
      <c r="V337" s="35">
        <v>16.3</v>
      </c>
      <c r="W337" s="35">
        <v>19.24</v>
      </c>
      <c r="X337" s="34">
        <v>31</v>
      </c>
      <c r="Y337" s="34">
        <v>104</v>
      </c>
      <c r="Z337" s="34">
        <v>28</v>
      </c>
      <c r="AA337" s="35">
        <v>0.09</v>
      </c>
      <c r="AB337" s="1" t="s">
        <v>190</v>
      </c>
      <c r="AC337" s="100"/>
      <c r="AD337" s="38">
        <v>41.03</v>
      </c>
      <c r="AE337" s="24" t="s">
        <v>1797</v>
      </c>
      <c r="AF337" s="17" t="s">
        <v>1368</v>
      </c>
      <c r="AG337" s="26"/>
      <c r="AH337" s="27">
        <f t="shared" si="15"/>
        <v>0</v>
      </c>
      <c r="AI337" s="29">
        <f t="shared" si="16"/>
        <v>0</v>
      </c>
      <c r="AJ337" s="28">
        <f t="shared" si="17"/>
        <v>0</v>
      </c>
      <c r="AK337" s="8">
        <v>312</v>
      </c>
      <c r="AL337" s="8">
        <v>634</v>
      </c>
      <c r="AM337" s="8">
        <v>738</v>
      </c>
    </row>
    <row r="338" spans="1:39" ht="12">
      <c r="A338" s="11">
        <v>56405</v>
      </c>
      <c r="B338" s="13" t="s">
        <v>483</v>
      </c>
      <c r="C338" s="14" t="s">
        <v>2511</v>
      </c>
      <c r="D338" s="2" t="s">
        <v>11</v>
      </c>
      <c r="E338" s="13" t="s">
        <v>612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36</v>
      </c>
      <c r="N338" s="34">
        <v>105.5</v>
      </c>
      <c r="O338" s="34">
        <v>30.5</v>
      </c>
      <c r="P338" s="34">
        <v>36</v>
      </c>
      <c r="Q338" s="34">
        <v>105.5</v>
      </c>
      <c r="R338" s="34">
        <v>30.5</v>
      </c>
      <c r="S338" s="35">
        <v>28.712</v>
      </c>
      <c r="T338" s="35">
        <v>32.023</v>
      </c>
      <c r="U338" s="36">
        <v>1</v>
      </c>
      <c r="V338" s="35">
        <v>28.71</v>
      </c>
      <c r="W338" s="35">
        <v>32.02</v>
      </c>
      <c r="X338" s="34">
        <v>36</v>
      </c>
      <c r="Y338" s="34">
        <v>105.5</v>
      </c>
      <c r="Z338" s="34">
        <v>30.5</v>
      </c>
      <c r="AA338" s="35">
        <v>0.116</v>
      </c>
      <c r="AB338" s="1" t="s">
        <v>190</v>
      </c>
      <c r="AC338" s="100"/>
      <c r="AD338" s="38">
        <v>72.06</v>
      </c>
      <c r="AE338" s="24" t="s">
        <v>1798</v>
      </c>
      <c r="AF338" s="17" t="s">
        <v>1368</v>
      </c>
      <c r="AG338" s="26"/>
      <c r="AH338" s="27">
        <f t="shared" si="15"/>
        <v>0</v>
      </c>
      <c r="AI338" s="29">
        <f t="shared" si="16"/>
        <v>0</v>
      </c>
      <c r="AJ338" s="28">
        <f t="shared" si="17"/>
        <v>0</v>
      </c>
      <c r="AK338" s="8">
        <v>242</v>
      </c>
      <c r="AL338" s="8">
        <v>476</v>
      </c>
      <c r="AM338" s="8">
        <v>562</v>
      </c>
    </row>
    <row r="339" spans="1:39" ht="12">
      <c r="A339" s="11">
        <v>56406</v>
      </c>
      <c r="B339" s="13" t="s">
        <v>510</v>
      </c>
      <c r="C339" s="14" t="s">
        <v>613</v>
      </c>
      <c r="D339" s="2" t="s">
        <v>11</v>
      </c>
      <c r="E339" s="13" t="s">
        <v>614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27</v>
      </c>
      <c r="N339" s="34">
        <v>88</v>
      </c>
      <c r="O339" s="34">
        <v>27</v>
      </c>
      <c r="P339" s="34">
        <v>27</v>
      </c>
      <c r="Q339" s="34">
        <v>88</v>
      </c>
      <c r="R339" s="34">
        <v>27</v>
      </c>
      <c r="S339" s="35">
        <v>15.887</v>
      </c>
      <c r="T339" s="35">
        <v>17.716</v>
      </c>
      <c r="U339" s="36">
        <v>1</v>
      </c>
      <c r="V339" s="35">
        <v>15.89</v>
      </c>
      <c r="W339" s="35">
        <v>17.72</v>
      </c>
      <c r="X339" s="34">
        <v>27</v>
      </c>
      <c r="Y339" s="34">
        <v>88</v>
      </c>
      <c r="Z339" s="34">
        <v>27</v>
      </c>
      <c r="AA339" s="35">
        <v>0.064</v>
      </c>
      <c r="AB339" s="1" t="s">
        <v>190</v>
      </c>
      <c r="AC339" s="100"/>
      <c r="AD339" s="38">
        <v>32.9</v>
      </c>
      <c r="AE339" s="24" t="s">
        <v>1799</v>
      </c>
      <c r="AF339" s="17" t="s">
        <v>1368</v>
      </c>
      <c r="AG339" s="26"/>
      <c r="AH339" s="27">
        <f t="shared" si="15"/>
        <v>0</v>
      </c>
      <c r="AI339" s="29">
        <f t="shared" si="16"/>
        <v>0</v>
      </c>
      <c r="AJ339" s="28">
        <f t="shared" si="17"/>
        <v>0</v>
      </c>
      <c r="AK339" s="8">
        <v>416</v>
      </c>
      <c r="AL339" s="8">
        <v>855</v>
      </c>
      <c r="AM339" s="8">
        <v>1008</v>
      </c>
    </row>
    <row r="340" spans="1:39" ht="12">
      <c r="A340" s="11">
        <v>56408</v>
      </c>
      <c r="B340" s="13" t="s">
        <v>510</v>
      </c>
      <c r="C340" s="14" t="s">
        <v>2512</v>
      </c>
      <c r="D340" s="2" t="s">
        <v>11</v>
      </c>
      <c r="E340" s="13" t="s">
        <v>615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31</v>
      </c>
      <c r="N340" s="34">
        <v>88</v>
      </c>
      <c r="O340" s="34">
        <v>29</v>
      </c>
      <c r="P340" s="34">
        <v>31</v>
      </c>
      <c r="Q340" s="34">
        <v>88</v>
      </c>
      <c r="R340" s="34">
        <v>29</v>
      </c>
      <c r="S340" s="35">
        <v>17.204</v>
      </c>
      <c r="T340" s="35">
        <v>19.321</v>
      </c>
      <c r="U340" s="36">
        <v>1</v>
      </c>
      <c r="V340" s="35">
        <v>17.2</v>
      </c>
      <c r="W340" s="35">
        <v>19.32</v>
      </c>
      <c r="X340" s="34">
        <v>31</v>
      </c>
      <c r="Y340" s="34">
        <v>88</v>
      </c>
      <c r="Z340" s="34">
        <v>29</v>
      </c>
      <c r="AA340" s="35">
        <v>0.079</v>
      </c>
      <c r="AB340" s="1" t="s">
        <v>190</v>
      </c>
      <c r="AC340" s="100"/>
      <c r="AD340" s="38">
        <v>43.4</v>
      </c>
      <c r="AE340" s="24" t="s">
        <v>1800</v>
      </c>
      <c r="AF340" s="17" t="s">
        <v>2227</v>
      </c>
      <c r="AG340" s="26"/>
      <c r="AH340" s="27">
        <f t="shared" si="15"/>
        <v>0</v>
      </c>
      <c r="AI340" s="29">
        <f t="shared" si="16"/>
        <v>0</v>
      </c>
      <c r="AJ340" s="28">
        <f t="shared" si="17"/>
        <v>0</v>
      </c>
      <c r="AK340" s="8">
        <v>346</v>
      </c>
      <c r="AL340" s="8">
        <v>720</v>
      </c>
      <c r="AM340" s="8">
        <v>819</v>
      </c>
    </row>
    <row r="341" spans="1:39" ht="12">
      <c r="A341" s="11">
        <v>56411</v>
      </c>
      <c r="B341" s="13" t="s">
        <v>483</v>
      </c>
      <c r="C341" s="14" t="s">
        <v>616</v>
      </c>
      <c r="D341" s="2" t="s">
        <v>11</v>
      </c>
      <c r="E341" s="13" t="s">
        <v>617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31</v>
      </c>
      <c r="N341" s="34">
        <v>104</v>
      </c>
      <c r="O341" s="34">
        <v>28</v>
      </c>
      <c r="P341" s="34">
        <v>31</v>
      </c>
      <c r="Q341" s="34">
        <v>104</v>
      </c>
      <c r="R341" s="34">
        <v>28</v>
      </c>
      <c r="S341" s="35">
        <v>17.655</v>
      </c>
      <c r="T341" s="35">
        <v>20.467</v>
      </c>
      <c r="U341" s="36">
        <v>1</v>
      </c>
      <c r="V341" s="35">
        <v>17.66</v>
      </c>
      <c r="W341" s="35">
        <v>20.47</v>
      </c>
      <c r="X341" s="34">
        <v>31</v>
      </c>
      <c r="Y341" s="34">
        <v>104</v>
      </c>
      <c r="Z341" s="34">
        <v>28</v>
      </c>
      <c r="AA341" s="35">
        <v>0.09</v>
      </c>
      <c r="AB341" s="1" t="s">
        <v>190</v>
      </c>
      <c r="AC341" s="100"/>
      <c r="AD341" s="38">
        <v>56.46</v>
      </c>
      <c r="AE341" s="24" t="s">
        <v>1801</v>
      </c>
      <c r="AF341" s="17" t="s">
        <v>2227</v>
      </c>
      <c r="AG341" s="26"/>
      <c r="AH341" s="27">
        <f t="shared" si="15"/>
        <v>0</v>
      </c>
      <c r="AI341" s="29">
        <f t="shared" si="16"/>
        <v>0</v>
      </c>
      <c r="AJ341" s="28">
        <f t="shared" si="17"/>
        <v>0</v>
      </c>
      <c r="AK341" s="8">
        <v>312</v>
      </c>
      <c r="AL341" s="8">
        <v>634</v>
      </c>
      <c r="AM341" s="8">
        <v>738</v>
      </c>
    </row>
    <row r="342" spans="1:39" ht="12">
      <c r="A342" s="11">
        <v>56413</v>
      </c>
      <c r="B342" s="13" t="s">
        <v>309</v>
      </c>
      <c r="C342" s="14" t="s">
        <v>2513</v>
      </c>
      <c r="D342" s="2" t="s">
        <v>11</v>
      </c>
      <c r="E342" s="13" t="s">
        <v>618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31</v>
      </c>
      <c r="N342" s="34">
        <v>104</v>
      </c>
      <c r="O342" s="34">
        <v>28</v>
      </c>
      <c r="P342" s="34">
        <v>31</v>
      </c>
      <c r="Q342" s="34">
        <v>104</v>
      </c>
      <c r="R342" s="34">
        <v>28</v>
      </c>
      <c r="S342" s="35">
        <v>16.328</v>
      </c>
      <c r="T342" s="35">
        <v>19.211</v>
      </c>
      <c r="U342" s="36">
        <v>3</v>
      </c>
      <c r="V342" s="35">
        <v>57.63</v>
      </c>
      <c r="W342" s="35">
        <v>60.17</v>
      </c>
      <c r="X342" s="34">
        <v>86</v>
      </c>
      <c r="Y342" s="34">
        <v>107</v>
      </c>
      <c r="Z342" s="34">
        <v>33</v>
      </c>
      <c r="AA342" s="35">
        <v>0.304</v>
      </c>
      <c r="AB342" s="1" t="s">
        <v>190</v>
      </c>
      <c r="AC342" s="100" t="s">
        <v>352</v>
      </c>
      <c r="AD342" s="38">
        <v>41.03</v>
      </c>
      <c r="AE342" s="24" t="s">
        <v>1804</v>
      </c>
      <c r="AF342" s="17" t="s">
        <v>2195</v>
      </c>
      <c r="AG342" s="26"/>
      <c r="AH342" s="27">
        <f t="shared" si="15"/>
        <v>0</v>
      </c>
      <c r="AI342" s="29">
        <f t="shared" si="16"/>
        <v>0</v>
      </c>
      <c r="AJ342" s="28">
        <f t="shared" si="17"/>
        <v>0</v>
      </c>
      <c r="AK342" s="8">
        <v>228</v>
      </c>
      <c r="AL342" s="8">
        <v>540</v>
      </c>
      <c r="AM342" s="8">
        <v>636</v>
      </c>
    </row>
    <row r="343" spans="1:39" ht="12">
      <c r="A343" s="11">
        <v>56415</v>
      </c>
      <c r="B343" s="13" t="s">
        <v>510</v>
      </c>
      <c r="C343" s="14" t="s">
        <v>2514</v>
      </c>
      <c r="D343" s="2" t="s">
        <v>11</v>
      </c>
      <c r="E343" s="13" t="s">
        <v>619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29</v>
      </c>
      <c r="N343" s="34">
        <v>88</v>
      </c>
      <c r="O343" s="34">
        <v>28</v>
      </c>
      <c r="P343" s="34">
        <v>29</v>
      </c>
      <c r="Q343" s="34">
        <v>88</v>
      </c>
      <c r="R343" s="34">
        <v>28</v>
      </c>
      <c r="S343" s="35">
        <v>20.048</v>
      </c>
      <c r="T343" s="35">
        <v>22.012</v>
      </c>
      <c r="U343" s="36">
        <v>1</v>
      </c>
      <c r="V343" s="35">
        <v>20.05</v>
      </c>
      <c r="W343" s="35">
        <v>22.01</v>
      </c>
      <c r="X343" s="34">
        <v>29</v>
      </c>
      <c r="Y343" s="34">
        <v>88</v>
      </c>
      <c r="Z343" s="34">
        <v>28</v>
      </c>
      <c r="AA343" s="35">
        <v>0.071</v>
      </c>
      <c r="AB343" s="1" t="s">
        <v>190</v>
      </c>
      <c r="AC343" s="100"/>
      <c r="AD343" s="38">
        <v>39.95</v>
      </c>
      <c r="AE343" s="24" t="s">
        <v>1806</v>
      </c>
      <c r="AF343" s="17" t="s">
        <v>1368</v>
      </c>
      <c r="AG343" s="26"/>
      <c r="AH343" s="27">
        <f t="shared" si="15"/>
        <v>0</v>
      </c>
      <c r="AI343" s="29">
        <f t="shared" si="16"/>
        <v>0</v>
      </c>
      <c r="AJ343" s="28">
        <f t="shared" si="17"/>
        <v>0</v>
      </c>
      <c r="AK343" s="8">
        <v>380</v>
      </c>
      <c r="AL343" s="8">
        <v>805</v>
      </c>
      <c r="AM343" s="8">
        <v>936</v>
      </c>
    </row>
    <row r="344" spans="1:39" ht="12">
      <c r="A344" s="11">
        <v>56416</v>
      </c>
      <c r="B344" s="13" t="s">
        <v>510</v>
      </c>
      <c r="C344" s="14" t="s">
        <v>620</v>
      </c>
      <c r="D344" s="2" t="s">
        <v>11</v>
      </c>
      <c r="E344" s="13" t="s">
        <v>621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35</v>
      </c>
      <c r="N344" s="34">
        <v>88</v>
      </c>
      <c r="O344" s="34">
        <v>29</v>
      </c>
      <c r="P344" s="34">
        <v>35</v>
      </c>
      <c r="Q344" s="34">
        <v>88</v>
      </c>
      <c r="R344" s="34">
        <v>29</v>
      </c>
      <c r="S344" s="35">
        <v>21.365</v>
      </c>
      <c r="T344" s="35">
        <v>23.63</v>
      </c>
      <c r="U344" s="36">
        <v>1</v>
      </c>
      <c r="V344" s="35">
        <v>21.37</v>
      </c>
      <c r="W344" s="35">
        <v>23.63</v>
      </c>
      <c r="X344" s="34">
        <v>35</v>
      </c>
      <c r="Y344" s="34">
        <v>88</v>
      </c>
      <c r="Z344" s="34">
        <v>29</v>
      </c>
      <c r="AA344" s="35">
        <v>0.089</v>
      </c>
      <c r="AB344" s="1" t="s">
        <v>190</v>
      </c>
      <c r="AC344" s="100"/>
      <c r="AD344" s="38">
        <v>51.4</v>
      </c>
      <c r="AE344" s="24" t="s">
        <v>1807</v>
      </c>
      <c r="AF344" s="17" t="s">
        <v>2227</v>
      </c>
      <c r="AG344" s="26"/>
      <c r="AH344" s="27">
        <f t="shared" si="15"/>
        <v>0</v>
      </c>
      <c r="AI344" s="29">
        <f t="shared" si="16"/>
        <v>0</v>
      </c>
      <c r="AJ344" s="28">
        <f t="shared" si="17"/>
        <v>0</v>
      </c>
      <c r="AK344" s="8">
        <v>298</v>
      </c>
      <c r="AL344" s="8">
        <v>629</v>
      </c>
      <c r="AM344" s="8">
        <v>720</v>
      </c>
    </row>
    <row r="345" spans="1:39" ht="12">
      <c r="A345" s="11">
        <v>56418</v>
      </c>
      <c r="B345" s="13" t="s">
        <v>510</v>
      </c>
      <c r="C345" s="14" t="s">
        <v>2501</v>
      </c>
      <c r="D345" s="2" t="s">
        <v>11</v>
      </c>
      <c r="E345" s="13" t="s">
        <v>622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44</v>
      </c>
      <c r="N345" s="34">
        <v>116</v>
      </c>
      <c r="O345" s="34">
        <v>35</v>
      </c>
      <c r="P345" s="34">
        <v>44</v>
      </c>
      <c r="Q345" s="34">
        <v>116</v>
      </c>
      <c r="R345" s="34">
        <v>35</v>
      </c>
      <c r="S345" s="35">
        <v>32.814</v>
      </c>
      <c r="T345" s="35">
        <v>37.205</v>
      </c>
      <c r="U345" s="36">
        <v>1</v>
      </c>
      <c r="V345" s="35">
        <v>32.81</v>
      </c>
      <c r="W345" s="35">
        <v>37.21</v>
      </c>
      <c r="X345" s="34">
        <v>44</v>
      </c>
      <c r="Y345" s="34">
        <v>116</v>
      </c>
      <c r="Z345" s="34">
        <v>35</v>
      </c>
      <c r="AA345" s="35">
        <v>0.179</v>
      </c>
      <c r="AB345" s="1" t="s">
        <v>570</v>
      </c>
      <c r="AC345" s="100"/>
      <c r="AD345" s="38">
        <v>115.26</v>
      </c>
      <c r="AE345" s="24" t="s">
        <v>2250</v>
      </c>
      <c r="AF345" s="17" t="s">
        <v>2225</v>
      </c>
      <c r="AG345" s="26"/>
      <c r="AH345" s="27">
        <f t="shared" si="15"/>
        <v>0</v>
      </c>
      <c r="AI345" s="29">
        <f t="shared" si="16"/>
        <v>0</v>
      </c>
      <c r="AJ345" s="28">
        <f t="shared" si="17"/>
        <v>0</v>
      </c>
      <c r="AK345" s="8">
        <v>154</v>
      </c>
      <c r="AL345" s="8">
        <v>322</v>
      </c>
      <c r="AM345" s="8">
        <v>372</v>
      </c>
    </row>
    <row r="346" spans="1:39" ht="12">
      <c r="A346" s="11">
        <v>56420</v>
      </c>
      <c r="B346" s="13" t="s">
        <v>353</v>
      </c>
      <c r="C346" s="14" t="s">
        <v>2515</v>
      </c>
      <c r="D346" s="2" t="s">
        <v>11</v>
      </c>
      <c r="E346" s="13" t="s">
        <v>623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47</v>
      </c>
      <c r="N346" s="34">
        <v>115</v>
      </c>
      <c r="O346" s="34">
        <v>40</v>
      </c>
      <c r="P346" s="34">
        <v>47</v>
      </c>
      <c r="Q346" s="34">
        <v>115</v>
      </c>
      <c r="R346" s="34">
        <v>40</v>
      </c>
      <c r="S346" s="35">
        <v>44.929</v>
      </c>
      <c r="T346" s="35">
        <v>49.071</v>
      </c>
      <c r="U346" s="36">
        <v>1</v>
      </c>
      <c r="V346" s="35">
        <v>44.93</v>
      </c>
      <c r="W346" s="35">
        <v>49.88</v>
      </c>
      <c r="X346" s="34">
        <v>48.5</v>
      </c>
      <c r="Y346" s="34">
        <v>115</v>
      </c>
      <c r="Z346" s="34">
        <v>41.5</v>
      </c>
      <c r="AA346" s="35">
        <v>0.231</v>
      </c>
      <c r="AB346" s="1" t="s">
        <v>570</v>
      </c>
      <c r="AC346" s="100" t="s">
        <v>352</v>
      </c>
      <c r="AD346" s="38">
        <v>143.16</v>
      </c>
      <c r="AE346" s="24" t="s">
        <v>1811</v>
      </c>
      <c r="AF346" s="17" t="s">
        <v>2228</v>
      </c>
      <c r="AG346" s="26"/>
      <c r="AH346" s="27">
        <f t="shared" si="15"/>
        <v>0</v>
      </c>
      <c r="AI346" s="29">
        <f t="shared" si="16"/>
        <v>0</v>
      </c>
      <c r="AJ346" s="28">
        <f t="shared" si="17"/>
        <v>0</v>
      </c>
      <c r="AK346" s="8">
        <v>117</v>
      </c>
      <c r="AL346" s="8">
        <v>250</v>
      </c>
      <c r="AM346" s="8">
        <v>250</v>
      </c>
    </row>
    <row r="347" spans="1:39" ht="12">
      <c r="A347" s="11">
        <v>56422</v>
      </c>
      <c r="B347" s="13" t="s">
        <v>353</v>
      </c>
      <c r="C347" s="14" t="s">
        <v>2516</v>
      </c>
      <c r="D347" s="2" t="s">
        <v>11</v>
      </c>
      <c r="E347" s="13" t="s">
        <v>624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53</v>
      </c>
      <c r="N347" s="34">
        <v>116</v>
      </c>
      <c r="O347" s="34">
        <v>38</v>
      </c>
      <c r="P347" s="34">
        <v>53</v>
      </c>
      <c r="Q347" s="34">
        <v>116</v>
      </c>
      <c r="R347" s="34">
        <v>38</v>
      </c>
      <c r="S347" s="35">
        <v>45.852</v>
      </c>
      <c r="T347" s="35">
        <v>50.447</v>
      </c>
      <c r="U347" s="36">
        <v>1</v>
      </c>
      <c r="V347" s="35">
        <v>45.85</v>
      </c>
      <c r="W347" s="35">
        <v>51.29</v>
      </c>
      <c r="X347" s="34">
        <v>54.5</v>
      </c>
      <c r="Y347" s="34">
        <v>116</v>
      </c>
      <c r="Z347" s="34">
        <v>39.5</v>
      </c>
      <c r="AA347" s="35">
        <v>0.25</v>
      </c>
      <c r="AB347" s="1" t="s">
        <v>570</v>
      </c>
      <c r="AC347" s="100"/>
      <c r="AD347" s="38">
        <v>133.51</v>
      </c>
      <c r="AE347" s="24" t="s">
        <v>1808</v>
      </c>
      <c r="AF347" s="17" t="s">
        <v>2228</v>
      </c>
      <c r="AG347" s="26"/>
      <c r="AH347" s="27">
        <f t="shared" si="15"/>
        <v>0</v>
      </c>
      <c r="AI347" s="29">
        <f t="shared" si="16"/>
        <v>0</v>
      </c>
      <c r="AJ347" s="28">
        <f t="shared" si="17"/>
        <v>0</v>
      </c>
      <c r="AK347" s="8">
        <v>112</v>
      </c>
      <c r="AL347" s="8">
        <v>232</v>
      </c>
      <c r="AM347" s="8">
        <v>232</v>
      </c>
    </row>
    <row r="348" spans="1:39" ht="12">
      <c r="A348" s="11">
        <v>56424</v>
      </c>
      <c r="B348" s="13" t="s">
        <v>483</v>
      </c>
      <c r="C348" s="14" t="s">
        <v>2517</v>
      </c>
      <c r="D348" s="2" t="s">
        <v>11</v>
      </c>
      <c r="E348" s="13" t="s">
        <v>625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39</v>
      </c>
      <c r="N348" s="34">
        <v>105</v>
      </c>
      <c r="O348" s="34">
        <v>30</v>
      </c>
      <c r="P348" s="34">
        <v>39</v>
      </c>
      <c r="Q348" s="34">
        <v>105</v>
      </c>
      <c r="R348" s="34">
        <v>30</v>
      </c>
      <c r="S348" s="35">
        <v>30.068</v>
      </c>
      <c r="T348" s="35">
        <v>33.444</v>
      </c>
      <c r="U348" s="36">
        <v>1</v>
      </c>
      <c r="V348" s="35">
        <v>30.07</v>
      </c>
      <c r="W348" s="35">
        <v>33.44</v>
      </c>
      <c r="X348" s="34">
        <v>39</v>
      </c>
      <c r="Y348" s="34">
        <v>105</v>
      </c>
      <c r="Z348" s="34">
        <v>30</v>
      </c>
      <c r="AA348" s="35">
        <v>0.123</v>
      </c>
      <c r="AB348" s="1" t="s">
        <v>190</v>
      </c>
      <c r="AC348" s="100"/>
      <c r="AD348" s="38">
        <v>84.98</v>
      </c>
      <c r="AE348" s="24" t="s">
        <v>1809</v>
      </c>
      <c r="AF348" s="17" t="s">
        <v>2227</v>
      </c>
      <c r="AG348" s="26"/>
      <c r="AH348" s="27">
        <f t="shared" si="15"/>
        <v>0</v>
      </c>
      <c r="AI348" s="29">
        <f t="shared" si="16"/>
        <v>0</v>
      </c>
      <c r="AJ348" s="28">
        <f t="shared" si="17"/>
        <v>0</v>
      </c>
      <c r="AK348" s="8">
        <v>218</v>
      </c>
      <c r="AL348" s="8">
        <v>438</v>
      </c>
      <c r="AM348" s="8">
        <v>515</v>
      </c>
    </row>
    <row r="349" spans="1:39" ht="12">
      <c r="A349" s="11">
        <v>56427</v>
      </c>
      <c r="B349" s="13" t="s">
        <v>626</v>
      </c>
      <c r="C349" s="14" t="s">
        <v>2518</v>
      </c>
      <c r="D349" s="2" t="s">
        <v>11</v>
      </c>
      <c r="E349" s="13" t="s">
        <v>627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91</v>
      </c>
      <c r="N349" s="34">
        <v>116</v>
      </c>
      <c r="O349" s="34">
        <v>54</v>
      </c>
      <c r="P349" s="34">
        <v>91</v>
      </c>
      <c r="Q349" s="34">
        <v>116</v>
      </c>
      <c r="R349" s="34">
        <v>54</v>
      </c>
      <c r="S349" s="35">
        <v>94.55</v>
      </c>
      <c r="T349" s="35">
        <v>104.518</v>
      </c>
      <c r="U349" s="36">
        <v>1</v>
      </c>
      <c r="V349" s="35">
        <v>94.55</v>
      </c>
      <c r="W349" s="35">
        <v>105.88</v>
      </c>
      <c r="X349" s="34">
        <v>92.5</v>
      </c>
      <c r="Y349" s="34">
        <v>116</v>
      </c>
      <c r="Z349" s="34">
        <v>55.5</v>
      </c>
      <c r="AA349" s="35">
        <v>0.596</v>
      </c>
      <c r="AB349" s="1" t="s">
        <v>570</v>
      </c>
      <c r="AC349" s="100"/>
      <c r="AD349" s="38">
        <v>283.51</v>
      </c>
      <c r="AE349" s="24" t="s">
        <v>1810</v>
      </c>
      <c r="AF349" s="17" t="s">
        <v>2229</v>
      </c>
      <c r="AG349" s="26"/>
      <c r="AH349" s="27">
        <f t="shared" si="15"/>
        <v>0</v>
      </c>
      <c r="AI349" s="29">
        <f t="shared" si="16"/>
        <v>0</v>
      </c>
      <c r="AJ349" s="28">
        <f t="shared" si="17"/>
        <v>0</v>
      </c>
      <c r="AK349" s="8">
        <v>48</v>
      </c>
      <c r="AL349" s="8">
        <v>96</v>
      </c>
      <c r="AM349" s="8">
        <v>96</v>
      </c>
    </row>
    <row r="350" spans="1:39" ht="12">
      <c r="A350" s="11">
        <v>56430</v>
      </c>
      <c r="B350" s="13" t="s">
        <v>315</v>
      </c>
      <c r="C350" s="14" t="s">
        <v>2519</v>
      </c>
      <c r="D350" s="2" t="s">
        <v>11</v>
      </c>
      <c r="E350" s="13" t="s">
        <v>628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24</v>
      </c>
      <c r="N350" s="34">
        <v>109</v>
      </c>
      <c r="O350" s="34">
        <v>20.5</v>
      </c>
      <c r="P350" s="34">
        <v>24</v>
      </c>
      <c r="Q350" s="34">
        <v>109</v>
      </c>
      <c r="R350" s="34">
        <v>20.5</v>
      </c>
      <c r="S350" s="35">
        <v>8.713</v>
      </c>
      <c r="T350" s="35">
        <v>10.504</v>
      </c>
      <c r="U350" s="36">
        <v>3</v>
      </c>
      <c r="V350" s="35">
        <v>31.51</v>
      </c>
      <c r="W350" s="35">
        <v>33.4</v>
      </c>
      <c r="X350" s="34">
        <v>64</v>
      </c>
      <c r="Y350" s="34">
        <v>111</v>
      </c>
      <c r="Z350" s="34">
        <v>26</v>
      </c>
      <c r="AA350" s="35">
        <v>0.185</v>
      </c>
      <c r="AB350" s="1" t="s">
        <v>190</v>
      </c>
      <c r="AC350" s="100" t="s">
        <v>352</v>
      </c>
      <c r="AD350" s="38">
        <v>30.08</v>
      </c>
      <c r="AE350" s="24" t="s">
        <v>1812</v>
      </c>
      <c r="AF350" s="17" t="s">
        <v>2195</v>
      </c>
      <c r="AG350" s="26"/>
      <c r="AH350" s="27">
        <f t="shared" si="15"/>
        <v>0</v>
      </c>
      <c r="AI350" s="29">
        <f t="shared" si="16"/>
        <v>0</v>
      </c>
      <c r="AJ350" s="28">
        <f t="shared" si="17"/>
        <v>0</v>
      </c>
      <c r="AK350" s="8">
        <v>390</v>
      </c>
      <c r="AL350" s="8">
        <v>918</v>
      </c>
      <c r="AM350" s="8">
        <v>1008</v>
      </c>
    </row>
    <row r="351" spans="1:39" ht="12">
      <c r="A351" s="11">
        <v>56431</v>
      </c>
      <c r="B351" s="13" t="s">
        <v>510</v>
      </c>
      <c r="C351" s="14" t="s">
        <v>2520</v>
      </c>
      <c r="D351" s="2" t="s">
        <v>11</v>
      </c>
      <c r="E351" s="13" t="s">
        <v>629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30</v>
      </c>
      <c r="N351" s="34">
        <v>87</v>
      </c>
      <c r="O351" s="34">
        <v>17</v>
      </c>
      <c r="P351" s="34">
        <v>30</v>
      </c>
      <c r="Q351" s="34">
        <v>87</v>
      </c>
      <c r="R351" s="34">
        <v>17</v>
      </c>
      <c r="S351" s="35">
        <v>10.147</v>
      </c>
      <c r="T351" s="35">
        <v>11.548</v>
      </c>
      <c r="U351" s="36">
        <v>1</v>
      </c>
      <c r="V351" s="35">
        <v>10.15</v>
      </c>
      <c r="W351" s="35">
        <v>11.55</v>
      </c>
      <c r="X351" s="34">
        <v>30</v>
      </c>
      <c r="Y351" s="34">
        <v>87</v>
      </c>
      <c r="Z351" s="34">
        <v>17</v>
      </c>
      <c r="AA351" s="35">
        <v>0.044</v>
      </c>
      <c r="AB351" s="1" t="s">
        <v>190</v>
      </c>
      <c r="AC351" s="100"/>
      <c r="AD351" s="38">
        <v>30.88</v>
      </c>
      <c r="AE351" s="24" t="s">
        <v>1813</v>
      </c>
      <c r="AF351" s="17" t="s">
        <v>1368</v>
      </c>
      <c r="AG351" s="26"/>
      <c r="AH351" s="27">
        <f t="shared" si="15"/>
        <v>0</v>
      </c>
      <c r="AI351" s="29">
        <f t="shared" si="16"/>
        <v>0</v>
      </c>
      <c r="AJ351" s="28">
        <f t="shared" si="17"/>
        <v>0</v>
      </c>
      <c r="AK351" s="8">
        <v>522</v>
      </c>
      <c r="AL351" s="8">
        <v>1102</v>
      </c>
      <c r="AM351" s="8">
        <v>1286</v>
      </c>
    </row>
    <row r="352" spans="1:39" ht="12">
      <c r="A352" s="11">
        <v>56432</v>
      </c>
      <c r="B352" s="13" t="s">
        <v>317</v>
      </c>
      <c r="C352" s="14" t="s">
        <v>2521</v>
      </c>
      <c r="D352" s="2" t="s">
        <v>11</v>
      </c>
      <c r="E352" s="13" t="s">
        <v>630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28</v>
      </c>
      <c r="N352" s="34">
        <v>92</v>
      </c>
      <c r="O352" s="34">
        <v>20</v>
      </c>
      <c r="P352" s="34">
        <v>28</v>
      </c>
      <c r="Q352" s="34">
        <v>92</v>
      </c>
      <c r="R352" s="34">
        <v>20</v>
      </c>
      <c r="S352" s="35">
        <v>11.324</v>
      </c>
      <c r="T352" s="35">
        <v>13.083</v>
      </c>
      <c r="U352" s="36">
        <v>1</v>
      </c>
      <c r="V352" s="35">
        <v>11.32</v>
      </c>
      <c r="W352" s="35">
        <v>13.08</v>
      </c>
      <c r="X352" s="34">
        <v>28</v>
      </c>
      <c r="Y352" s="34">
        <v>92</v>
      </c>
      <c r="Z352" s="34">
        <v>20</v>
      </c>
      <c r="AA352" s="35">
        <v>0.052</v>
      </c>
      <c r="AB352" s="1" t="s">
        <v>190</v>
      </c>
      <c r="AC352" s="100"/>
      <c r="AD352" s="38">
        <v>44.1</v>
      </c>
      <c r="AE352" s="24" t="s">
        <v>1814</v>
      </c>
      <c r="AF352" s="17" t="s">
        <v>1368</v>
      </c>
      <c r="AG352" s="26"/>
      <c r="AH352" s="27">
        <f t="shared" si="15"/>
        <v>0</v>
      </c>
      <c r="AI352" s="29">
        <f t="shared" si="16"/>
        <v>0</v>
      </c>
      <c r="AJ352" s="28">
        <f t="shared" si="17"/>
        <v>0</v>
      </c>
      <c r="AK352" s="8">
        <v>516</v>
      </c>
      <c r="AL352" s="8">
        <v>1085</v>
      </c>
      <c r="AM352" s="8">
        <v>1272</v>
      </c>
    </row>
    <row r="353" spans="1:39" ht="12">
      <c r="A353" s="11">
        <v>56438</v>
      </c>
      <c r="B353" s="13" t="s">
        <v>342</v>
      </c>
      <c r="C353" s="14" t="s">
        <v>2522</v>
      </c>
      <c r="D353" s="2" t="s">
        <v>11</v>
      </c>
      <c r="E353" s="13" t="s">
        <v>631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60</v>
      </c>
      <c r="N353" s="34">
        <v>114</v>
      </c>
      <c r="O353" s="34">
        <v>39</v>
      </c>
      <c r="P353" s="34">
        <v>60</v>
      </c>
      <c r="Q353" s="34">
        <v>114</v>
      </c>
      <c r="R353" s="34">
        <v>39</v>
      </c>
      <c r="S353" s="35">
        <v>55.963</v>
      </c>
      <c r="T353" s="35">
        <v>60.848</v>
      </c>
      <c r="U353" s="36">
        <v>1</v>
      </c>
      <c r="V353" s="35">
        <v>55.96</v>
      </c>
      <c r="W353" s="35">
        <v>61.8</v>
      </c>
      <c r="X353" s="34">
        <v>61.5</v>
      </c>
      <c r="Y353" s="34">
        <v>114</v>
      </c>
      <c r="Z353" s="34">
        <v>40.5</v>
      </c>
      <c r="AA353" s="35">
        <v>0.284</v>
      </c>
      <c r="AB353" s="1" t="s">
        <v>570</v>
      </c>
      <c r="AC353" s="100"/>
      <c r="AD353" s="38">
        <v>155.46</v>
      </c>
      <c r="AE353" s="24" t="s">
        <v>1815</v>
      </c>
      <c r="AF353" s="17" t="s">
        <v>2230</v>
      </c>
      <c r="AG353" s="26"/>
      <c r="AH353" s="27">
        <f t="shared" si="15"/>
        <v>0</v>
      </c>
      <c r="AI353" s="29">
        <f t="shared" si="16"/>
        <v>0</v>
      </c>
      <c r="AJ353" s="28">
        <f t="shared" si="17"/>
        <v>0</v>
      </c>
      <c r="AK353" s="8">
        <v>100</v>
      </c>
      <c r="AL353" s="8">
        <v>200</v>
      </c>
      <c r="AM353" s="8">
        <v>200</v>
      </c>
    </row>
    <row r="354" spans="1:39" ht="12">
      <c r="A354" s="11">
        <v>56441</v>
      </c>
      <c r="B354" s="13" t="s">
        <v>593</v>
      </c>
      <c r="C354" s="14" t="s">
        <v>2500</v>
      </c>
      <c r="D354" s="2" t="s">
        <v>11</v>
      </c>
      <c r="E354" s="13" t="s">
        <v>632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58</v>
      </c>
      <c r="N354" s="34">
        <v>129</v>
      </c>
      <c r="O354" s="34">
        <v>37</v>
      </c>
      <c r="P354" s="34">
        <v>58</v>
      </c>
      <c r="Q354" s="34">
        <v>129</v>
      </c>
      <c r="R354" s="34">
        <v>37</v>
      </c>
      <c r="S354" s="35">
        <v>51.434</v>
      </c>
      <c r="T354" s="35">
        <v>59.415</v>
      </c>
      <c r="U354" s="36">
        <v>1</v>
      </c>
      <c r="V354" s="35">
        <v>51.43</v>
      </c>
      <c r="W354" s="35">
        <v>59.42</v>
      </c>
      <c r="X354" s="34">
        <v>59.5</v>
      </c>
      <c r="Y354" s="34">
        <v>129</v>
      </c>
      <c r="Z354" s="34">
        <v>38.5</v>
      </c>
      <c r="AA354" s="35">
        <v>0.296</v>
      </c>
      <c r="AB354" s="1" t="s">
        <v>570</v>
      </c>
      <c r="AC354" s="100"/>
      <c r="AD354" s="38">
        <v>159.08</v>
      </c>
      <c r="AE354" s="24" t="s">
        <v>2251</v>
      </c>
      <c r="AF354" s="17" t="s">
        <v>2225</v>
      </c>
      <c r="AG354" s="26"/>
      <c r="AH354" s="27">
        <f t="shared" si="15"/>
        <v>0</v>
      </c>
      <c r="AI354" s="29">
        <f t="shared" si="16"/>
        <v>0</v>
      </c>
      <c r="AJ354" s="28">
        <f t="shared" si="17"/>
        <v>0</v>
      </c>
      <c r="AK354" s="8">
        <v>78</v>
      </c>
      <c r="AL354" s="8">
        <v>168</v>
      </c>
      <c r="AM354" s="8">
        <v>228</v>
      </c>
    </row>
    <row r="355" spans="1:39" ht="12">
      <c r="A355" s="11">
        <v>56442</v>
      </c>
      <c r="B355" s="13" t="s">
        <v>593</v>
      </c>
      <c r="C355" s="14" t="s">
        <v>2500</v>
      </c>
      <c r="D355" s="2" t="s">
        <v>11</v>
      </c>
      <c r="E355" s="13" t="s">
        <v>633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58.5</v>
      </c>
      <c r="N355" s="34">
        <v>165</v>
      </c>
      <c r="O355" s="34">
        <v>38</v>
      </c>
      <c r="P355" s="34">
        <v>58.5</v>
      </c>
      <c r="Q355" s="34">
        <v>165</v>
      </c>
      <c r="R355" s="34">
        <v>38</v>
      </c>
      <c r="S355" s="35">
        <v>55.325</v>
      </c>
      <c r="T355" s="35">
        <v>66.171</v>
      </c>
      <c r="U355" s="36">
        <v>1</v>
      </c>
      <c r="V355" s="35">
        <v>55.33</v>
      </c>
      <c r="W355" s="35">
        <v>67.29</v>
      </c>
      <c r="X355" s="34">
        <v>60</v>
      </c>
      <c r="Y355" s="34">
        <v>165</v>
      </c>
      <c r="Z355" s="34">
        <v>39.5</v>
      </c>
      <c r="AA355" s="35">
        <v>0.391</v>
      </c>
      <c r="AB355" s="1" t="s">
        <v>570</v>
      </c>
      <c r="AC355" s="100"/>
      <c r="AD355" s="38">
        <v>189.38</v>
      </c>
      <c r="AE355" s="24" t="s">
        <v>2252</v>
      </c>
      <c r="AF355" s="17" t="s">
        <v>1544</v>
      </c>
      <c r="AG355" s="26"/>
      <c r="AH355" s="27">
        <f t="shared" si="15"/>
        <v>0</v>
      </c>
      <c r="AI355" s="29">
        <f t="shared" si="16"/>
        <v>0</v>
      </c>
      <c r="AJ355" s="28">
        <f t="shared" si="17"/>
        <v>0</v>
      </c>
      <c r="AK355" s="8">
        <v>66</v>
      </c>
      <c r="AL355" s="8">
        <v>138</v>
      </c>
      <c r="AM355" s="8">
        <v>138</v>
      </c>
    </row>
    <row r="356" spans="1:39" ht="12">
      <c r="A356" s="11">
        <v>56447</v>
      </c>
      <c r="B356" s="13" t="s">
        <v>348</v>
      </c>
      <c r="C356" s="14" t="s">
        <v>2523</v>
      </c>
      <c r="D356" s="2" t="s">
        <v>11</v>
      </c>
      <c r="E356" s="13" t="s">
        <v>634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62</v>
      </c>
      <c r="N356" s="34">
        <v>121</v>
      </c>
      <c r="O356" s="34">
        <v>39.5</v>
      </c>
      <c r="P356" s="34">
        <v>62</v>
      </c>
      <c r="Q356" s="34">
        <v>121</v>
      </c>
      <c r="R356" s="34">
        <v>39.5</v>
      </c>
      <c r="S356" s="35">
        <v>49.346</v>
      </c>
      <c r="T356" s="35">
        <v>57.484</v>
      </c>
      <c r="U356" s="36">
        <v>1</v>
      </c>
      <c r="V356" s="35">
        <v>49.35</v>
      </c>
      <c r="W356" s="35">
        <v>57.48</v>
      </c>
      <c r="X356" s="34">
        <v>63.5</v>
      </c>
      <c r="Y356" s="34">
        <v>121</v>
      </c>
      <c r="Z356" s="34">
        <v>41</v>
      </c>
      <c r="AA356" s="35">
        <v>0.315</v>
      </c>
      <c r="AB356" s="1" t="s">
        <v>570</v>
      </c>
      <c r="AC356" s="100"/>
      <c r="AD356" s="38">
        <v>139.18</v>
      </c>
      <c r="AE356" s="24" t="s">
        <v>1816</v>
      </c>
      <c r="AF356" s="17" t="s">
        <v>2230</v>
      </c>
      <c r="AG356" s="26"/>
      <c r="AH356" s="27">
        <f t="shared" si="15"/>
        <v>0</v>
      </c>
      <c r="AI356" s="29">
        <f t="shared" si="16"/>
        <v>0</v>
      </c>
      <c r="AJ356" s="28">
        <f t="shared" si="17"/>
        <v>0</v>
      </c>
      <c r="AK356" s="8">
        <v>70</v>
      </c>
      <c r="AL356" s="8">
        <v>146</v>
      </c>
      <c r="AM356" s="8">
        <v>200</v>
      </c>
    </row>
    <row r="357" spans="1:39" ht="12">
      <c r="A357" s="11">
        <v>56451</v>
      </c>
      <c r="B357" s="13" t="s">
        <v>626</v>
      </c>
      <c r="C357" s="14" t="s">
        <v>2524</v>
      </c>
      <c r="D357" s="2" t="s">
        <v>11</v>
      </c>
      <c r="E357" s="13" t="s">
        <v>635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76</v>
      </c>
      <c r="N357" s="34">
        <v>116</v>
      </c>
      <c r="O357" s="34">
        <v>49</v>
      </c>
      <c r="P357" s="34">
        <v>76</v>
      </c>
      <c r="Q357" s="34">
        <v>116</v>
      </c>
      <c r="R357" s="34">
        <v>49</v>
      </c>
      <c r="S357" s="35">
        <v>71.516</v>
      </c>
      <c r="T357" s="35">
        <v>79.111</v>
      </c>
      <c r="U357" s="36">
        <v>1</v>
      </c>
      <c r="V357" s="35">
        <v>71.52</v>
      </c>
      <c r="W357" s="35">
        <v>80.28</v>
      </c>
      <c r="X357" s="34">
        <v>77.5</v>
      </c>
      <c r="Y357" s="34">
        <v>116</v>
      </c>
      <c r="Z357" s="34">
        <v>50.5</v>
      </c>
      <c r="AA357" s="35">
        <v>0.454</v>
      </c>
      <c r="AB357" s="1" t="s">
        <v>570</v>
      </c>
      <c r="AC357" s="100"/>
      <c r="AD357" s="38">
        <v>222.68</v>
      </c>
      <c r="AE357" s="24" t="s">
        <v>1817</v>
      </c>
      <c r="AF357" s="17" t="s">
        <v>2229</v>
      </c>
      <c r="AG357" s="26"/>
      <c r="AH357" s="27">
        <f t="shared" si="15"/>
        <v>0</v>
      </c>
      <c r="AI357" s="29">
        <f t="shared" si="16"/>
        <v>0</v>
      </c>
      <c r="AJ357" s="28">
        <f t="shared" si="17"/>
        <v>0</v>
      </c>
      <c r="AK357" s="8">
        <v>60</v>
      </c>
      <c r="AL357" s="8">
        <v>126</v>
      </c>
      <c r="AM357" s="8">
        <v>128</v>
      </c>
    </row>
    <row r="358" spans="1:39" ht="12">
      <c r="A358" s="11">
        <v>56452</v>
      </c>
      <c r="B358" s="13" t="s">
        <v>626</v>
      </c>
      <c r="C358" s="14" t="s">
        <v>2524</v>
      </c>
      <c r="D358" s="2" t="s">
        <v>11</v>
      </c>
      <c r="E358" s="13" t="s">
        <v>636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81</v>
      </c>
      <c r="N358" s="34">
        <v>116</v>
      </c>
      <c r="O358" s="34">
        <v>63</v>
      </c>
      <c r="P358" s="34">
        <v>81</v>
      </c>
      <c r="Q358" s="34">
        <v>116</v>
      </c>
      <c r="R358" s="34">
        <v>63</v>
      </c>
      <c r="S358" s="35">
        <v>77.102</v>
      </c>
      <c r="T358" s="35">
        <v>89.239</v>
      </c>
      <c r="U358" s="36">
        <v>1</v>
      </c>
      <c r="V358" s="35">
        <v>77.1</v>
      </c>
      <c r="W358" s="35">
        <v>90.54</v>
      </c>
      <c r="X358" s="34">
        <v>82.5</v>
      </c>
      <c r="Y358" s="34">
        <v>116</v>
      </c>
      <c r="Z358" s="34">
        <v>64.5</v>
      </c>
      <c r="AA358" s="35">
        <v>0.617</v>
      </c>
      <c r="AB358" s="1" t="s">
        <v>570</v>
      </c>
      <c r="AC358" s="100"/>
      <c r="AD358" s="38">
        <v>253.33</v>
      </c>
      <c r="AE358" s="24" t="s">
        <v>1818</v>
      </c>
      <c r="AF358" s="17" t="s">
        <v>2203</v>
      </c>
      <c r="AG358" s="26"/>
      <c r="AH358" s="27">
        <f t="shared" si="15"/>
        <v>0</v>
      </c>
      <c r="AI358" s="29">
        <f t="shared" si="16"/>
        <v>0</v>
      </c>
      <c r="AJ358" s="28">
        <f t="shared" si="17"/>
        <v>0</v>
      </c>
      <c r="AK358" s="8">
        <v>44</v>
      </c>
      <c r="AL358" s="8">
        <v>92</v>
      </c>
      <c r="AM358" s="8">
        <v>92</v>
      </c>
    </row>
    <row r="359" spans="1:39" ht="12">
      <c r="A359" s="11">
        <v>56456</v>
      </c>
      <c r="B359" s="13" t="s">
        <v>178</v>
      </c>
      <c r="C359" s="14" t="s">
        <v>2525</v>
      </c>
      <c r="D359" s="2" t="s">
        <v>11</v>
      </c>
      <c r="E359" s="13" t="s">
        <v>637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58</v>
      </c>
      <c r="N359" s="34">
        <v>148</v>
      </c>
      <c r="O359" s="34">
        <v>41</v>
      </c>
      <c r="P359" s="34">
        <v>58</v>
      </c>
      <c r="Q359" s="34">
        <v>148</v>
      </c>
      <c r="R359" s="34">
        <v>41</v>
      </c>
      <c r="S359" s="35">
        <v>61.877</v>
      </c>
      <c r="T359" s="35">
        <v>70.766</v>
      </c>
      <c r="U359" s="36">
        <v>1</v>
      </c>
      <c r="V359" s="35">
        <v>61.88</v>
      </c>
      <c r="W359" s="35">
        <v>71.82</v>
      </c>
      <c r="X359" s="34">
        <v>59.5</v>
      </c>
      <c r="Y359" s="34">
        <v>148</v>
      </c>
      <c r="Z359" s="34">
        <v>42.5</v>
      </c>
      <c r="AA359" s="35">
        <v>0.374</v>
      </c>
      <c r="AB359" s="1" t="s">
        <v>570</v>
      </c>
      <c r="AC359" s="100"/>
      <c r="AD359" s="38">
        <v>181.44</v>
      </c>
      <c r="AE359" s="24" t="s">
        <v>2253</v>
      </c>
      <c r="AF359" s="17" t="s">
        <v>2231</v>
      </c>
      <c r="AG359" s="26"/>
      <c r="AH359" s="27">
        <f t="shared" si="15"/>
        <v>0</v>
      </c>
      <c r="AI359" s="29">
        <f t="shared" si="16"/>
        <v>0</v>
      </c>
      <c r="AJ359" s="28">
        <f t="shared" si="17"/>
        <v>0</v>
      </c>
      <c r="AK359" s="8">
        <v>63</v>
      </c>
      <c r="AL359" s="8">
        <v>137</v>
      </c>
      <c r="AM359" s="8">
        <v>137</v>
      </c>
    </row>
    <row r="360" spans="1:39" ht="12">
      <c r="A360" s="11">
        <v>56457</v>
      </c>
      <c r="B360" s="13" t="s">
        <v>178</v>
      </c>
      <c r="C360" s="14" t="s">
        <v>2525</v>
      </c>
      <c r="D360" s="2" t="s">
        <v>11</v>
      </c>
      <c r="E360" s="13" t="s">
        <v>638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66</v>
      </c>
      <c r="N360" s="34">
        <v>137</v>
      </c>
      <c r="O360" s="34">
        <v>58</v>
      </c>
      <c r="P360" s="34">
        <v>66</v>
      </c>
      <c r="Q360" s="34">
        <v>137</v>
      </c>
      <c r="R360" s="34">
        <v>58</v>
      </c>
      <c r="S360" s="35">
        <v>65.768</v>
      </c>
      <c r="T360" s="35">
        <v>78.418</v>
      </c>
      <c r="U360" s="36">
        <v>1</v>
      </c>
      <c r="V360" s="35">
        <v>65.77</v>
      </c>
      <c r="W360" s="35">
        <v>79.7</v>
      </c>
      <c r="X360" s="34">
        <v>67.5</v>
      </c>
      <c r="Y360" s="34">
        <v>137</v>
      </c>
      <c r="Z360" s="34">
        <v>59.5</v>
      </c>
      <c r="AA360" s="35">
        <v>0.55</v>
      </c>
      <c r="AB360" s="1" t="s">
        <v>570</v>
      </c>
      <c r="AC360" s="100"/>
      <c r="AD360" s="38">
        <v>210.31</v>
      </c>
      <c r="AE360" s="24" t="s">
        <v>2254</v>
      </c>
      <c r="AF360" s="17" t="s">
        <v>1406</v>
      </c>
      <c r="AG360" s="26"/>
      <c r="AH360" s="27">
        <f t="shared" si="15"/>
        <v>0</v>
      </c>
      <c r="AI360" s="29">
        <f t="shared" si="16"/>
        <v>0</v>
      </c>
      <c r="AJ360" s="28">
        <f t="shared" si="17"/>
        <v>0</v>
      </c>
      <c r="AK360" s="8">
        <v>40</v>
      </c>
      <c r="AL360" s="8">
        <v>84</v>
      </c>
      <c r="AM360" s="8">
        <v>84</v>
      </c>
    </row>
    <row r="361" spans="1:39" ht="12">
      <c r="A361" s="11">
        <v>56461</v>
      </c>
      <c r="B361" s="13" t="s">
        <v>348</v>
      </c>
      <c r="C361" s="14" t="s">
        <v>2526</v>
      </c>
      <c r="D361" s="2" t="s">
        <v>11</v>
      </c>
      <c r="E361" s="13" t="s">
        <v>639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64</v>
      </c>
      <c r="N361" s="34">
        <v>124</v>
      </c>
      <c r="O361" s="34">
        <v>44</v>
      </c>
      <c r="P361" s="34">
        <v>64</v>
      </c>
      <c r="Q361" s="34">
        <v>124</v>
      </c>
      <c r="R361" s="34">
        <v>44</v>
      </c>
      <c r="S361" s="35">
        <v>59.638</v>
      </c>
      <c r="T361" s="35">
        <v>68.756</v>
      </c>
      <c r="U361" s="36">
        <v>1</v>
      </c>
      <c r="V361" s="35">
        <v>59.64</v>
      </c>
      <c r="W361" s="35">
        <v>68.76</v>
      </c>
      <c r="X361" s="34">
        <v>65.5</v>
      </c>
      <c r="Y361" s="34">
        <v>124</v>
      </c>
      <c r="Z361" s="34">
        <v>45.5</v>
      </c>
      <c r="AA361" s="35">
        <v>0.37</v>
      </c>
      <c r="AB361" s="1" t="s">
        <v>570</v>
      </c>
      <c r="AC361" s="100"/>
      <c r="AD361" s="38">
        <v>197.94</v>
      </c>
      <c r="AE361" s="24" t="s">
        <v>1819</v>
      </c>
      <c r="AF361" s="17" t="s">
        <v>2230</v>
      </c>
      <c r="AG361" s="26"/>
      <c r="AH361" s="27">
        <f t="shared" si="15"/>
        <v>0</v>
      </c>
      <c r="AI361" s="29">
        <f t="shared" si="16"/>
        <v>0</v>
      </c>
      <c r="AJ361" s="28">
        <f t="shared" si="17"/>
        <v>0</v>
      </c>
      <c r="AK361" s="8">
        <v>61</v>
      </c>
      <c r="AL361" s="8">
        <v>130</v>
      </c>
      <c r="AM361" s="8">
        <v>170</v>
      </c>
    </row>
    <row r="362" spans="1:39" ht="12">
      <c r="A362" s="11">
        <v>56462</v>
      </c>
      <c r="B362" s="13" t="s">
        <v>342</v>
      </c>
      <c r="C362" s="14" t="s">
        <v>2527</v>
      </c>
      <c r="D362" s="2" t="s">
        <v>11</v>
      </c>
      <c r="E362" s="13" t="s">
        <v>640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77</v>
      </c>
      <c r="N362" s="34">
        <v>114</v>
      </c>
      <c r="O362" s="34">
        <v>39</v>
      </c>
      <c r="P362" s="34">
        <v>77</v>
      </c>
      <c r="Q362" s="34">
        <v>114</v>
      </c>
      <c r="R362" s="34">
        <v>39</v>
      </c>
      <c r="S362" s="35">
        <v>72.766</v>
      </c>
      <c r="T362" s="35">
        <v>79.544</v>
      </c>
      <c r="U362" s="36">
        <v>1</v>
      </c>
      <c r="V362" s="35">
        <v>72.77</v>
      </c>
      <c r="W362" s="35">
        <v>80.58</v>
      </c>
      <c r="X362" s="34">
        <v>78.5</v>
      </c>
      <c r="Y362" s="34">
        <v>114</v>
      </c>
      <c r="Z362" s="34">
        <v>40.5</v>
      </c>
      <c r="AA362" s="35">
        <v>0.362</v>
      </c>
      <c r="AB362" s="1" t="s">
        <v>570</v>
      </c>
      <c r="AC362" s="100"/>
      <c r="AD362" s="38">
        <v>235.05</v>
      </c>
      <c r="AE362" s="24" t="s">
        <v>1820</v>
      </c>
      <c r="AF362" s="17" t="s">
        <v>2229</v>
      </c>
      <c r="AG362" s="26"/>
      <c r="AH362" s="27">
        <f t="shared" si="15"/>
        <v>0</v>
      </c>
      <c r="AI362" s="29">
        <f t="shared" si="16"/>
        <v>0</v>
      </c>
      <c r="AJ362" s="28">
        <f t="shared" si="17"/>
        <v>0</v>
      </c>
      <c r="AK362" s="8">
        <v>70</v>
      </c>
      <c r="AL362" s="8">
        <v>150</v>
      </c>
      <c r="AM362" s="8">
        <v>150</v>
      </c>
    </row>
    <row r="363" spans="1:39" ht="12">
      <c r="A363" s="11">
        <v>56464</v>
      </c>
      <c r="B363" s="13" t="s">
        <v>626</v>
      </c>
      <c r="C363" s="14" t="s">
        <v>2518</v>
      </c>
      <c r="D363" s="2" t="s">
        <v>11</v>
      </c>
      <c r="E363" s="13" t="s">
        <v>641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107</v>
      </c>
      <c r="N363" s="34">
        <v>116</v>
      </c>
      <c r="O363" s="34">
        <v>55</v>
      </c>
      <c r="P363" s="34">
        <v>107</v>
      </c>
      <c r="Q363" s="34">
        <v>116</v>
      </c>
      <c r="R363" s="34">
        <v>55</v>
      </c>
      <c r="S363" s="35">
        <v>101.425</v>
      </c>
      <c r="T363" s="35">
        <v>114.594</v>
      </c>
      <c r="U363" s="36">
        <v>1</v>
      </c>
      <c r="V363" s="35">
        <v>101.43</v>
      </c>
      <c r="W363" s="35">
        <v>116.11</v>
      </c>
      <c r="X363" s="34">
        <v>108.5</v>
      </c>
      <c r="Y363" s="34">
        <v>116</v>
      </c>
      <c r="Z363" s="34">
        <v>56.5</v>
      </c>
      <c r="AA363" s="35">
        <v>0.711</v>
      </c>
      <c r="AB363" s="1" t="s">
        <v>570</v>
      </c>
      <c r="AC363" s="100"/>
      <c r="AD363" s="38">
        <v>309.09</v>
      </c>
      <c r="AE363" s="24" t="s">
        <v>1821</v>
      </c>
      <c r="AF363" s="17" t="s">
        <v>2204</v>
      </c>
      <c r="AG363" s="26"/>
      <c r="AH363" s="27">
        <f t="shared" si="15"/>
        <v>0</v>
      </c>
      <c r="AI363" s="29">
        <f t="shared" si="16"/>
        <v>0</v>
      </c>
      <c r="AJ363" s="28">
        <f t="shared" si="17"/>
        <v>0</v>
      </c>
      <c r="AK363" s="8">
        <v>40</v>
      </c>
      <c r="AL363" s="8">
        <v>80</v>
      </c>
      <c r="AM363" s="8">
        <v>80</v>
      </c>
    </row>
    <row r="364" spans="1:39" ht="12">
      <c r="A364" s="11">
        <v>56465</v>
      </c>
      <c r="B364" s="13" t="s">
        <v>202</v>
      </c>
      <c r="C364" s="14" t="s">
        <v>2528</v>
      </c>
      <c r="D364" s="2" t="s">
        <v>11</v>
      </c>
      <c r="E364" s="13" t="s">
        <v>642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62</v>
      </c>
      <c r="N364" s="34">
        <v>149</v>
      </c>
      <c r="O364" s="34">
        <v>51</v>
      </c>
      <c r="P364" s="34">
        <v>62</v>
      </c>
      <c r="Q364" s="34">
        <v>149</v>
      </c>
      <c r="R364" s="34">
        <v>51</v>
      </c>
      <c r="S364" s="35">
        <v>97.825</v>
      </c>
      <c r="T364" s="35">
        <v>107.93</v>
      </c>
      <c r="U364" s="36">
        <v>1</v>
      </c>
      <c r="V364" s="35">
        <v>97.83</v>
      </c>
      <c r="W364" s="35">
        <v>109.16</v>
      </c>
      <c r="X364" s="34">
        <v>63.5</v>
      </c>
      <c r="Y364" s="34">
        <v>149</v>
      </c>
      <c r="Z364" s="34">
        <v>52.5</v>
      </c>
      <c r="AA364" s="35">
        <v>0.497</v>
      </c>
      <c r="AB364" s="1" t="s">
        <v>570</v>
      </c>
      <c r="AC364" s="100"/>
      <c r="AD364" s="38">
        <v>305.15</v>
      </c>
      <c r="AE364" s="24" t="s">
        <v>1822</v>
      </c>
      <c r="AF364" s="17" t="s">
        <v>2229</v>
      </c>
      <c r="AG364" s="26"/>
      <c r="AH364" s="27">
        <f t="shared" si="15"/>
        <v>0</v>
      </c>
      <c r="AI364" s="29">
        <f t="shared" si="16"/>
        <v>0</v>
      </c>
      <c r="AJ364" s="28">
        <f t="shared" si="17"/>
        <v>0</v>
      </c>
      <c r="AK364" s="8">
        <v>50</v>
      </c>
      <c r="AL364" s="8">
        <v>104</v>
      </c>
      <c r="AM364" s="8">
        <v>104</v>
      </c>
    </row>
    <row r="365" spans="1:39" ht="12">
      <c r="A365" s="11">
        <v>56466</v>
      </c>
      <c r="B365" s="13" t="s">
        <v>202</v>
      </c>
      <c r="C365" s="14" t="s">
        <v>2528</v>
      </c>
      <c r="D365" s="2" t="s">
        <v>11</v>
      </c>
      <c r="E365" s="13" t="s">
        <v>643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68</v>
      </c>
      <c r="N365" s="34">
        <v>149</v>
      </c>
      <c r="O365" s="34">
        <v>62</v>
      </c>
      <c r="P365" s="34">
        <v>68</v>
      </c>
      <c r="Q365" s="34">
        <v>149</v>
      </c>
      <c r="R365" s="34">
        <v>62</v>
      </c>
      <c r="S365" s="35">
        <v>103.411</v>
      </c>
      <c r="T365" s="35">
        <v>117.343</v>
      </c>
      <c r="U365" s="36">
        <v>1</v>
      </c>
      <c r="V365" s="35">
        <v>103.41</v>
      </c>
      <c r="W365" s="35">
        <v>118.8</v>
      </c>
      <c r="X365" s="34">
        <v>69.5</v>
      </c>
      <c r="Y365" s="34">
        <v>149</v>
      </c>
      <c r="Z365" s="34">
        <v>63.5</v>
      </c>
      <c r="AA365" s="35">
        <v>0.658</v>
      </c>
      <c r="AB365" s="1" t="s">
        <v>570</v>
      </c>
      <c r="AC365" s="100"/>
      <c r="AD365" s="38">
        <v>328</v>
      </c>
      <c r="AE365" s="24" t="s">
        <v>1823</v>
      </c>
      <c r="AF365" s="17" t="s">
        <v>2203</v>
      </c>
      <c r="AG365" s="26"/>
      <c r="AH365" s="27">
        <f t="shared" si="15"/>
        <v>0</v>
      </c>
      <c r="AI365" s="29">
        <f t="shared" si="16"/>
        <v>0</v>
      </c>
      <c r="AJ365" s="28">
        <f t="shared" si="17"/>
        <v>0</v>
      </c>
      <c r="AK365" s="8">
        <v>39</v>
      </c>
      <c r="AL365" s="8">
        <v>79</v>
      </c>
      <c r="AM365" s="8">
        <v>79</v>
      </c>
    </row>
    <row r="366" spans="1:39" ht="12">
      <c r="A366" s="11">
        <v>56470</v>
      </c>
      <c r="B366" s="13" t="s">
        <v>202</v>
      </c>
      <c r="C366" s="14" t="s">
        <v>2529</v>
      </c>
      <c r="D366" s="2" t="s">
        <v>11</v>
      </c>
      <c r="E366" s="13" t="s">
        <v>644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67</v>
      </c>
      <c r="Q366" s="34">
        <v>156</v>
      </c>
      <c r="R366" s="34">
        <v>61</v>
      </c>
      <c r="S366" s="35">
        <v>137.315</v>
      </c>
      <c r="T366" s="35">
        <v>150.448</v>
      </c>
      <c r="U366" s="36">
        <v>1</v>
      </c>
      <c r="V366" s="35">
        <v>151.95</v>
      </c>
      <c r="W366" s="35">
        <v>159.21</v>
      </c>
      <c r="X366" s="34">
        <v>70</v>
      </c>
      <c r="Y366" s="34">
        <v>168.5</v>
      </c>
      <c r="Z366" s="34">
        <v>62.5</v>
      </c>
      <c r="AA366" s="35">
        <v>0.737</v>
      </c>
      <c r="AB366" s="1" t="s">
        <v>570</v>
      </c>
      <c r="AC366" s="100"/>
      <c r="AD366" s="38">
        <v>406.19</v>
      </c>
      <c r="AE366" s="24" t="s">
        <v>1824</v>
      </c>
      <c r="AF366" s="17" t="s">
        <v>2229</v>
      </c>
      <c r="AG366" s="26"/>
      <c r="AH366" s="27">
        <f t="shared" si="15"/>
        <v>0</v>
      </c>
      <c r="AI366" s="29">
        <f t="shared" si="16"/>
        <v>0</v>
      </c>
      <c r="AJ366" s="28">
        <f t="shared" si="17"/>
        <v>0</v>
      </c>
      <c r="AK366" s="8">
        <v>27</v>
      </c>
      <c r="AL366" s="8">
        <v>54</v>
      </c>
      <c r="AM366" s="8">
        <v>54</v>
      </c>
    </row>
    <row r="367" spans="1:39" ht="12">
      <c r="A367" s="11">
        <v>56471</v>
      </c>
      <c r="B367" s="13" t="s">
        <v>202</v>
      </c>
      <c r="C367" s="14" t="s">
        <v>2529</v>
      </c>
      <c r="D367" s="2" t="s">
        <v>11</v>
      </c>
      <c r="E367" s="13" t="s">
        <v>645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94</v>
      </c>
      <c r="Q367" s="34">
        <v>156</v>
      </c>
      <c r="R367" s="34">
        <v>61</v>
      </c>
      <c r="S367" s="35">
        <v>144.19</v>
      </c>
      <c r="T367" s="35">
        <v>162.455</v>
      </c>
      <c r="U367" s="36">
        <v>1</v>
      </c>
      <c r="V367" s="35">
        <v>164.27</v>
      </c>
      <c r="W367" s="35">
        <v>172.96</v>
      </c>
      <c r="X367" s="34">
        <v>97</v>
      </c>
      <c r="Y367" s="34">
        <v>168.5</v>
      </c>
      <c r="Z367" s="34">
        <v>62.5</v>
      </c>
      <c r="AA367" s="35">
        <v>1.022</v>
      </c>
      <c r="AB367" s="1" t="s">
        <v>570</v>
      </c>
      <c r="AC367" s="100"/>
      <c r="AD367" s="38">
        <v>454.15</v>
      </c>
      <c r="AE367" s="24" t="s">
        <v>1825</v>
      </c>
      <c r="AF367" s="17" t="s">
        <v>2204</v>
      </c>
      <c r="AG367" s="26"/>
      <c r="AH367" s="27">
        <f t="shared" si="15"/>
        <v>0</v>
      </c>
      <c r="AI367" s="29">
        <f t="shared" si="16"/>
        <v>0</v>
      </c>
      <c r="AJ367" s="28">
        <f t="shared" si="17"/>
        <v>0</v>
      </c>
      <c r="AK367" s="8">
        <v>21</v>
      </c>
      <c r="AL367" s="8">
        <v>42</v>
      </c>
      <c r="AM367" s="8">
        <v>42</v>
      </c>
    </row>
    <row r="368" spans="1:39" ht="12">
      <c r="A368" s="11">
        <v>56474</v>
      </c>
      <c r="B368" s="13" t="s">
        <v>226</v>
      </c>
      <c r="C368" s="14" t="s">
        <v>2530</v>
      </c>
      <c r="D368" s="2" t="s">
        <v>11</v>
      </c>
      <c r="E368" s="13" t="s">
        <v>646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81</v>
      </c>
      <c r="Q368" s="34">
        <v>156</v>
      </c>
      <c r="R368" s="34">
        <v>61</v>
      </c>
      <c r="S368" s="35">
        <v>154.446</v>
      </c>
      <c r="T368" s="35">
        <v>169.323</v>
      </c>
      <c r="U368" s="36">
        <v>1</v>
      </c>
      <c r="V368" s="35">
        <v>170.98</v>
      </c>
      <c r="W368" s="35">
        <v>178.97</v>
      </c>
      <c r="X368" s="34">
        <v>84</v>
      </c>
      <c r="Y368" s="34">
        <v>168.5</v>
      </c>
      <c r="Z368" s="34">
        <v>62.5</v>
      </c>
      <c r="AA368" s="35">
        <v>0.885</v>
      </c>
      <c r="AB368" s="1" t="s">
        <v>570</v>
      </c>
      <c r="AC368" s="100"/>
      <c r="AD368" s="38">
        <v>427.84</v>
      </c>
      <c r="AE368" s="24" t="s">
        <v>1826</v>
      </c>
      <c r="AF368" s="17" t="s">
        <v>2232</v>
      </c>
      <c r="AG368" s="26"/>
      <c r="AH368" s="27">
        <f t="shared" si="15"/>
        <v>0</v>
      </c>
      <c r="AI368" s="29">
        <f t="shared" si="16"/>
        <v>0</v>
      </c>
      <c r="AJ368" s="28">
        <f t="shared" si="17"/>
        <v>0</v>
      </c>
      <c r="AK368" s="8">
        <v>21</v>
      </c>
      <c r="AL368" s="8">
        <v>46</v>
      </c>
      <c r="AM368" s="8">
        <v>46</v>
      </c>
    </row>
    <row r="369" spans="1:39" ht="12">
      <c r="A369" s="11">
        <v>56475</v>
      </c>
      <c r="B369" s="13" t="s">
        <v>226</v>
      </c>
      <c r="C369" s="14" t="s">
        <v>2530</v>
      </c>
      <c r="D369" s="2" t="s">
        <v>11</v>
      </c>
      <c r="E369" s="13" t="s">
        <v>647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97</v>
      </c>
      <c r="Q369" s="34">
        <v>156</v>
      </c>
      <c r="R369" s="34">
        <v>61</v>
      </c>
      <c r="S369" s="35">
        <v>155.638</v>
      </c>
      <c r="T369" s="35">
        <v>174.101</v>
      </c>
      <c r="U369" s="36">
        <v>1</v>
      </c>
      <c r="V369" s="35">
        <v>175.94</v>
      </c>
      <c r="W369" s="35">
        <v>185.03</v>
      </c>
      <c r="X369" s="34">
        <v>100</v>
      </c>
      <c r="Y369" s="34">
        <v>168.5</v>
      </c>
      <c r="Z369" s="34">
        <v>62.5</v>
      </c>
      <c r="AA369" s="35">
        <v>1.053</v>
      </c>
      <c r="AB369" s="1" t="s">
        <v>570</v>
      </c>
      <c r="AC369" s="100"/>
      <c r="AD369" s="38">
        <v>462.89</v>
      </c>
      <c r="AE369" s="24" t="s">
        <v>1827</v>
      </c>
      <c r="AF369" s="17" t="s">
        <v>2204</v>
      </c>
      <c r="AG369" s="26"/>
      <c r="AH369" s="27">
        <f t="shared" si="15"/>
        <v>0</v>
      </c>
      <c r="AI369" s="29">
        <f t="shared" si="16"/>
        <v>0</v>
      </c>
      <c r="AJ369" s="28">
        <f t="shared" si="17"/>
        <v>0</v>
      </c>
      <c r="AK369" s="8">
        <v>18</v>
      </c>
      <c r="AL369" s="8">
        <v>40</v>
      </c>
      <c r="AM369" s="8">
        <v>40</v>
      </c>
    </row>
    <row r="370" spans="1:39" ht="12">
      <c r="A370" s="11">
        <v>56479</v>
      </c>
      <c r="B370" s="13" t="s">
        <v>226</v>
      </c>
      <c r="C370" s="14" t="s">
        <v>2531</v>
      </c>
      <c r="D370" s="2" t="s">
        <v>11</v>
      </c>
      <c r="E370" s="13" t="s">
        <v>648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92</v>
      </c>
      <c r="Q370" s="34">
        <v>156</v>
      </c>
      <c r="R370" s="34">
        <v>61</v>
      </c>
      <c r="S370" s="35">
        <v>198.804</v>
      </c>
      <c r="T370" s="35">
        <v>215.264</v>
      </c>
      <c r="U370" s="36">
        <v>1</v>
      </c>
      <c r="V370" s="35">
        <v>217.04</v>
      </c>
      <c r="W370" s="35">
        <v>225.55</v>
      </c>
      <c r="X370" s="34">
        <v>95</v>
      </c>
      <c r="Y370" s="34">
        <v>168.5</v>
      </c>
      <c r="Z370" s="34">
        <v>62.5</v>
      </c>
      <c r="AA370" s="35">
        <v>1</v>
      </c>
      <c r="AB370" s="1" t="s">
        <v>570</v>
      </c>
      <c r="AC370" s="100" t="s">
        <v>177</v>
      </c>
      <c r="AD370" s="38">
        <v>592.78</v>
      </c>
      <c r="AE370" s="24" t="s">
        <v>2255</v>
      </c>
      <c r="AF370" s="17" t="s">
        <v>2205</v>
      </c>
      <c r="AG370" s="26"/>
      <c r="AH370" s="27">
        <f t="shared" si="15"/>
        <v>0</v>
      </c>
      <c r="AI370" s="29">
        <f t="shared" si="16"/>
        <v>0</v>
      </c>
      <c r="AJ370" s="28">
        <f t="shared" si="17"/>
        <v>0</v>
      </c>
      <c r="AK370" s="8">
        <v>21</v>
      </c>
      <c r="AL370" s="8">
        <v>42</v>
      </c>
      <c r="AM370" s="8">
        <v>42</v>
      </c>
    </row>
    <row r="371" spans="1:39" ht="12">
      <c r="A371" s="11">
        <v>56481</v>
      </c>
      <c r="B371" s="13" t="s">
        <v>178</v>
      </c>
      <c r="C371" s="14" t="s">
        <v>2532</v>
      </c>
      <c r="D371" s="2" t="s">
        <v>11</v>
      </c>
      <c r="E371" s="13" t="s">
        <v>649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62</v>
      </c>
      <c r="N371" s="34">
        <v>149</v>
      </c>
      <c r="O371" s="34">
        <v>51</v>
      </c>
      <c r="P371" s="34">
        <v>62</v>
      </c>
      <c r="Q371" s="34">
        <v>149</v>
      </c>
      <c r="R371" s="34">
        <v>51</v>
      </c>
      <c r="S371" s="35">
        <v>90.43</v>
      </c>
      <c r="T371" s="35">
        <v>100.443</v>
      </c>
      <c r="U371" s="36">
        <v>1</v>
      </c>
      <c r="V371" s="35">
        <v>90.43</v>
      </c>
      <c r="W371" s="35">
        <v>101.67</v>
      </c>
      <c r="X371" s="34">
        <v>63.5</v>
      </c>
      <c r="Y371" s="34">
        <v>149</v>
      </c>
      <c r="Z371" s="34">
        <v>52.5</v>
      </c>
      <c r="AA371" s="35">
        <v>0.497</v>
      </c>
      <c r="AB371" s="1" t="s">
        <v>570</v>
      </c>
      <c r="AC371" s="100"/>
      <c r="AD371" s="38">
        <v>258.76</v>
      </c>
      <c r="AE371" s="24" t="s">
        <v>1828</v>
      </c>
      <c r="AF371" s="17" t="s">
        <v>2230</v>
      </c>
      <c r="AG371" s="26"/>
      <c r="AH371" s="27">
        <f t="shared" si="15"/>
        <v>0</v>
      </c>
      <c r="AI371" s="29">
        <f t="shared" si="16"/>
        <v>0</v>
      </c>
      <c r="AJ371" s="28">
        <f t="shared" si="17"/>
        <v>0</v>
      </c>
      <c r="AK371" s="8">
        <v>50</v>
      </c>
      <c r="AL371" s="8">
        <v>104</v>
      </c>
      <c r="AM371" s="8">
        <v>104</v>
      </c>
    </row>
    <row r="372" spans="1:39" ht="12">
      <c r="A372" s="11">
        <v>56563</v>
      </c>
      <c r="B372" s="13" t="s">
        <v>247</v>
      </c>
      <c r="C372" s="14" t="s">
        <v>2533</v>
      </c>
      <c r="D372" s="2" t="s">
        <v>11</v>
      </c>
      <c r="E372" s="13" t="s">
        <v>650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77</v>
      </c>
      <c r="N372" s="34">
        <v>131</v>
      </c>
      <c r="O372" s="34">
        <v>52</v>
      </c>
      <c r="P372" s="34">
        <v>77</v>
      </c>
      <c r="Q372" s="34">
        <v>143.5</v>
      </c>
      <c r="R372" s="34">
        <v>52</v>
      </c>
      <c r="S372" s="35">
        <v>76.28</v>
      </c>
      <c r="T372" s="35">
        <v>91.24</v>
      </c>
      <c r="U372" s="36">
        <v>1</v>
      </c>
      <c r="V372" s="35">
        <v>92.62</v>
      </c>
      <c r="W372" s="35">
        <v>98.53</v>
      </c>
      <c r="X372" s="34">
        <v>79</v>
      </c>
      <c r="Y372" s="34">
        <v>144.5</v>
      </c>
      <c r="Z372" s="34">
        <v>54</v>
      </c>
      <c r="AA372" s="35">
        <v>0.616</v>
      </c>
      <c r="AB372" s="1" t="s">
        <v>570</v>
      </c>
      <c r="AC372" s="100"/>
      <c r="AD372" s="38">
        <v>256.7</v>
      </c>
      <c r="AE372" s="24" t="s">
        <v>2256</v>
      </c>
      <c r="AF372" s="17" t="s">
        <v>2233</v>
      </c>
      <c r="AG372" s="26"/>
      <c r="AH372" s="27">
        <f t="shared" si="15"/>
        <v>0</v>
      </c>
      <c r="AI372" s="29">
        <f t="shared" si="16"/>
        <v>0</v>
      </c>
      <c r="AJ372" s="28">
        <f t="shared" si="17"/>
        <v>0</v>
      </c>
      <c r="AK372" s="8">
        <v>28</v>
      </c>
      <c r="AL372" s="8">
        <v>60</v>
      </c>
      <c r="AM372" s="8">
        <v>60</v>
      </c>
    </row>
    <row r="373" spans="1:39" ht="12">
      <c r="A373" s="11">
        <v>56566</v>
      </c>
      <c r="B373" s="13" t="s">
        <v>247</v>
      </c>
      <c r="C373" s="14" t="s">
        <v>2533</v>
      </c>
      <c r="D373" s="2" t="s">
        <v>11</v>
      </c>
      <c r="E373" s="13" t="s">
        <v>651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77</v>
      </c>
      <c r="N373" s="34">
        <v>131</v>
      </c>
      <c r="O373" s="34">
        <v>52</v>
      </c>
      <c r="P373" s="34">
        <v>77</v>
      </c>
      <c r="Q373" s="34">
        <v>143.5</v>
      </c>
      <c r="R373" s="34">
        <v>52</v>
      </c>
      <c r="S373" s="35">
        <v>80.322</v>
      </c>
      <c r="T373" s="35">
        <v>96.36</v>
      </c>
      <c r="U373" s="36">
        <v>1</v>
      </c>
      <c r="V373" s="35">
        <v>97.74</v>
      </c>
      <c r="W373" s="35">
        <v>103.65</v>
      </c>
      <c r="X373" s="34">
        <v>79</v>
      </c>
      <c r="Y373" s="34">
        <v>144.5</v>
      </c>
      <c r="Z373" s="34">
        <v>54</v>
      </c>
      <c r="AA373" s="35">
        <v>0.616</v>
      </c>
      <c r="AB373" s="1" t="s">
        <v>570</v>
      </c>
      <c r="AC373" s="100"/>
      <c r="AD373" s="38">
        <v>283.51</v>
      </c>
      <c r="AE373" s="24" t="s">
        <v>2257</v>
      </c>
      <c r="AF373" s="17" t="s">
        <v>2206</v>
      </c>
      <c r="AG373" s="26"/>
      <c r="AH373" s="27">
        <f t="shared" si="15"/>
        <v>0</v>
      </c>
      <c r="AI373" s="29">
        <f t="shared" si="16"/>
        <v>0</v>
      </c>
      <c r="AJ373" s="28">
        <f t="shared" si="17"/>
        <v>0</v>
      </c>
      <c r="AK373" s="8">
        <v>28</v>
      </c>
      <c r="AL373" s="8">
        <v>60</v>
      </c>
      <c r="AM373" s="8">
        <v>60</v>
      </c>
    </row>
    <row r="374" spans="1:39" ht="12">
      <c r="A374" s="11">
        <v>56571</v>
      </c>
      <c r="B374" s="13" t="s">
        <v>254</v>
      </c>
      <c r="C374" s="14" t="s">
        <v>2534</v>
      </c>
      <c r="D374" s="2" t="s">
        <v>11</v>
      </c>
      <c r="E374" s="13" t="s">
        <v>652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77</v>
      </c>
      <c r="N374" s="34">
        <v>150</v>
      </c>
      <c r="O374" s="34">
        <v>52</v>
      </c>
      <c r="P374" s="34">
        <v>77</v>
      </c>
      <c r="Q374" s="34">
        <v>162.5</v>
      </c>
      <c r="R374" s="34">
        <v>52</v>
      </c>
      <c r="S374" s="35">
        <v>87.38</v>
      </c>
      <c r="T374" s="35">
        <v>103.83</v>
      </c>
      <c r="U374" s="36">
        <v>1</v>
      </c>
      <c r="V374" s="35">
        <v>105.44</v>
      </c>
      <c r="W374" s="35">
        <v>111.35</v>
      </c>
      <c r="X374" s="34">
        <v>79</v>
      </c>
      <c r="Y374" s="34">
        <v>163.5</v>
      </c>
      <c r="Z374" s="34">
        <v>54</v>
      </c>
      <c r="AA374" s="35">
        <v>0.697</v>
      </c>
      <c r="AB374" s="1" t="s">
        <v>570</v>
      </c>
      <c r="AC374" s="100"/>
      <c r="AD374" s="38">
        <v>296.91</v>
      </c>
      <c r="AE374" s="24" t="s">
        <v>2258</v>
      </c>
      <c r="AF374" s="17" t="s">
        <v>2233</v>
      </c>
      <c r="AG374" s="26"/>
      <c r="AH374" s="27">
        <f t="shared" si="15"/>
        <v>0</v>
      </c>
      <c r="AI374" s="29">
        <f t="shared" si="16"/>
        <v>0</v>
      </c>
      <c r="AJ374" s="28">
        <f t="shared" si="17"/>
        <v>0</v>
      </c>
      <c r="AK374" s="8">
        <v>28</v>
      </c>
      <c r="AL374" s="8">
        <v>60</v>
      </c>
      <c r="AM374" s="8">
        <v>60</v>
      </c>
    </row>
    <row r="375" spans="1:39" ht="12">
      <c r="A375" s="11">
        <v>56574</v>
      </c>
      <c r="B375" s="13" t="s">
        <v>254</v>
      </c>
      <c r="C375" s="14" t="s">
        <v>2534</v>
      </c>
      <c r="D375" s="2" t="s">
        <v>11</v>
      </c>
      <c r="E375" s="13" t="s">
        <v>653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77</v>
      </c>
      <c r="N375" s="34">
        <v>150</v>
      </c>
      <c r="O375" s="34">
        <v>52</v>
      </c>
      <c r="P375" s="34">
        <v>77</v>
      </c>
      <c r="Q375" s="34">
        <v>162.5</v>
      </c>
      <c r="R375" s="34">
        <v>52</v>
      </c>
      <c r="S375" s="35">
        <v>91.43</v>
      </c>
      <c r="T375" s="35">
        <v>109.29</v>
      </c>
      <c r="U375" s="36">
        <v>1</v>
      </c>
      <c r="V375" s="35">
        <v>110.89</v>
      </c>
      <c r="W375" s="35">
        <v>116.8</v>
      </c>
      <c r="X375" s="34">
        <v>79</v>
      </c>
      <c r="Y375" s="34">
        <v>163.5</v>
      </c>
      <c r="Z375" s="34">
        <v>54</v>
      </c>
      <c r="AA375" s="35">
        <v>0.697</v>
      </c>
      <c r="AB375" s="1" t="s">
        <v>570</v>
      </c>
      <c r="AC375" s="100"/>
      <c r="AD375" s="38">
        <v>321.65</v>
      </c>
      <c r="AE375" s="24" t="s">
        <v>2259</v>
      </c>
      <c r="AF375" s="17" t="s">
        <v>2206</v>
      </c>
      <c r="AG375" s="26"/>
      <c r="AH375" s="27">
        <f t="shared" si="15"/>
        <v>0</v>
      </c>
      <c r="AI375" s="29">
        <f t="shared" si="16"/>
        <v>0</v>
      </c>
      <c r="AJ375" s="28">
        <f t="shared" si="17"/>
        <v>0</v>
      </c>
      <c r="AK375" s="8">
        <v>28</v>
      </c>
      <c r="AL375" s="8">
        <v>60</v>
      </c>
      <c r="AM375" s="8">
        <v>60</v>
      </c>
    </row>
    <row r="376" spans="1:39" ht="12">
      <c r="A376" s="11">
        <v>56583</v>
      </c>
      <c r="B376" s="13" t="s">
        <v>242</v>
      </c>
      <c r="C376" s="14" t="s">
        <v>2535</v>
      </c>
      <c r="D376" s="2" t="s">
        <v>11</v>
      </c>
      <c r="E376" s="13" t="s">
        <v>654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80</v>
      </c>
      <c r="N376" s="34">
        <v>150</v>
      </c>
      <c r="O376" s="34">
        <v>60</v>
      </c>
      <c r="P376" s="34">
        <v>80</v>
      </c>
      <c r="Q376" s="34">
        <v>162.5</v>
      </c>
      <c r="R376" s="34">
        <v>60</v>
      </c>
      <c r="S376" s="35">
        <v>140.836</v>
      </c>
      <c r="T376" s="35">
        <v>159.62</v>
      </c>
      <c r="U376" s="36">
        <v>1</v>
      </c>
      <c r="V376" s="35">
        <v>161.33</v>
      </c>
      <c r="W376" s="35">
        <v>168.25</v>
      </c>
      <c r="X376" s="34">
        <v>82</v>
      </c>
      <c r="Y376" s="34">
        <v>163.5</v>
      </c>
      <c r="Z376" s="34">
        <v>62</v>
      </c>
      <c r="AA376" s="35">
        <v>0.831</v>
      </c>
      <c r="AB376" s="1" t="s">
        <v>570</v>
      </c>
      <c r="AC376" s="100"/>
      <c r="AD376" s="38">
        <v>451.55</v>
      </c>
      <c r="AE376" s="24" t="s">
        <v>2260</v>
      </c>
      <c r="AF376" s="17" t="s">
        <v>2226</v>
      </c>
      <c r="AG376" s="26"/>
      <c r="AH376" s="27">
        <f aca="true" t="shared" si="18" ref="AH376:AH433">SUM(AG376*U376)</f>
        <v>0</v>
      </c>
      <c r="AI376" s="29">
        <f aca="true" t="shared" si="19" ref="AI376:AI433">SUM(AG376*AA376)</f>
        <v>0</v>
      </c>
      <c r="AJ376" s="28">
        <f aca="true" t="shared" si="20" ref="AJ376:AJ433">SUM(AH376*AD376)</f>
        <v>0</v>
      </c>
      <c r="AK376" s="8">
        <v>25</v>
      </c>
      <c r="AL376" s="8">
        <v>50</v>
      </c>
      <c r="AM376" s="8">
        <v>50</v>
      </c>
    </row>
    <row r="377" spans="1:39" ht="12">
      <c r="A377" s="11">
        <v>56586</v>
      </c>
      <c r="B377" s="13" t="s">
        <v>242</v>
      </c>
      <c r="C377" s="14" t="s">
        <v>2536</v>
      </c>
      <c r="D377" s="2" t="s">
        <v>11</v>
      </c>
      <c r="E377" s="13" t="s">
        <v>655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80</v>
      </c>
      <c r="N377" s="34">
        <v>150</v>
      </c>
      <c r="O377" s="34">
        <v>60</v>
      </c>
      <c r="P377" s="34">
        <v>80</v>
      </c>
      <c r="Q377" s="34">
        <v>162.5</v>
      </c>
      <c r="R377" s="34">
        <v>60</v>
      </c>
      <c r="S377" s="35">
        <v>148.582</v>
      </c>
      <c r="T377" s="35">
        <v>169.52</v>
      </c>
      <c r="U377" s="36">
        <v>1</v>
      </c>
      <c r="V377" s="35">
        <v>171.23</v>
      </c>
      <c r="W377" s="35">
        <v>178.15</v>
      </c>
      <c r="X377" s="34">
        <v>82</v>
      </c>
      <c r="Y377" s="34">
        <v>163.5</v>
      </c>
      <c r="Z377" s="34">
        <v>62</v>
      </c>
      <c r="AA377" s="35">
        <v>0.831</v>
      </c>
      <c r="AB377" s="1" t="s">
        <v>570</v>
      </c>
      <c r="AC377" s="100"/>
      <c r="AD377" s="38">
        <v>487.63</v>
      </c>
      <c r="AE377" s="24" t="s">
        <v>2261</v>
      </c>
      <c r="AF377" s="17" t="s">
        <v>2201</v>
      </c>
      <c r="AG377" s="26"/>
      <c r="AH377" s="27">
        <f t="shared" si="18"/>
        <v>0</v>
      </c>
      <c r="AI377" s="29">
        <f t="shared" si="19"/>
        <v>0</v>
      </c>
      <c r="AJ377" s="28">
        <f t="shared" si="20"/>
        <v>0</v>
      </c>
      <c r="AK377" s="8">
        <v>25</v>
      </c>
      <c r="AL377" s="8">
        <v>50</v>
      </c>
      <c r="AM377" s="8">
        <v>50</v>
      </c>
    </row>
    <row r="378" spans="1:39" ht="12">
      <c r="A378" s="11">
        <v>56594</v>
      </c>
      <c r="B378" s="13" t="s">
        <v>169</v>
      </c>
      <c r="C378" s="14" t="s">
        <v>2537</v>
      </c>
      <c r="D378" s="2" t="s">
        <v>11</v>
      </c>
      <c r="E378" s="13" t="s">
        <v>656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47</v>
      </c>
      <c r="N378" s="34">
        <v>100</v>
      </c>
      <c r="O378" s="34">
        <v>26</v>
      </c>
      <c r="P378" s="34">
        <v>47</v>
      </c>
      <c r="Q378" s="34">
        <v>100</v>
      </c>
      <c r="R378" s="34">
        <v>26</v>
      </c>
      <c r="S378" s="35">
        <v>26.137</v>
      </c>
      <c r="T378" s="35">
        <v>28.926</v>
      </c>
      <c r="U378" s="36">
        <v>1</v>
      </c>
      <c r="V378" s="35">
        <v>26.14</v>
      </c>
      <c r="W378" s="35">
        <v>28.93</v>
      </c>
      <c r="X378" s="34">
        <v>47</v>
      </c>
      <c r="Y378" s="34">
        <v>100</v>
      </c>
      <c r="Z378" s="34">
        <v>26</v>
      </c>
      <c r="AA378" s="35">
        <v>0.122</v>
      </c>
      <c r="AB378" s="1" t="s">
        <v>190</v>
      </c>
      <c r="AC378" s="100"/>
      <c r="AD378" s="38">
        <v>97.94</v>
      </c>
      <c r="AE378" s="24" t="s">
        <v>1829</v>
      </c>
      <c r="AF378" s="17" t="s">
        <v>2223</v>
      </c>
      <c r="AG378" s="26"/>
      <c r="AH378" s="27">
        <f t="shared" si="18"/>
        <v>0</v>
      </c>
      <c r="AI378" s="29">
        <f t="shared" si="19"/>
        <v>0</v>
      </c>
      <c r="AJ378" s="28">
        <f t="shared" si="20"/>
        <v>0</v>
      </c>
      <c r="AK378" s="8">
        <v>220</v>
      </c>
      <c r="AL378" s="8">
        <v>465</v>
      </c>
      <c r="AM378" s="8">
        <v>506</v>
      </c>
    </row>
    <row r="379" spans="1:39" ht="12">
      <c r="A379" s="11">
        <v>56595</v>
      </c>
      <c r="B379" s="13" t="s">
        <v>353</v>
      </c>
      <c r="C379" s="14" t="s">
        <v>2538</v>
      </c>
      <c r="D379" s="2" t="s">
        <v>11</v>
      </c>
      <c r="E379" s="13" t="s">
        <v>657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49</v>
      </c>
      <c r="N379" s="34">
        <v>101</v>
      </c>
      <c r="O379" s="34">
        <v>30</v>
      </c>
      <c r="P379" s="34">
        <v>49</v>
      </c>
      <c r="Q379" s="34">
        <v>101</v>
      </c>
      <c r="R379" s="34">
        <v>30</v>
      </c>
      <c r="S379" s="35">
        <v>30.903</v>
      </c>
      <c r="T379" s="35">
        <v>34.275</v>
      </c>
      <c r="U379" s="36">
        <v>1</v>
      </c>
      <c r="V379" s="35">
        <v>30.9</v>
      </c>
      <c r="W379" s="35">
        <v>34.91</v>
      </c>
      <c r="X379" s="34">
        <v>50.5</v>
      </c>
      <c r="Y379" s="34">
        <v>101</v>
      </c>
      <c r="Z379" s="34">
        <v>31.5</v>
      </c>
      <c r="AA379" s="35">
        <v>0.161</v>
      </c>
      <c r="AB379" s="1" t="s">
        <v>190</v>
      </c>
      <c r="AC379" s="100"/>
      <c r="AD379" s="38">
        <v>84.68</v>
      </c>
      <c r="AE379" s="24" t="s">
        <v>1545</v>
      </c>
      <c r="AF379" s="17" t="s">
        <v>2223</v>
      </c>
      <c r="AG379" s="26"/>
      <c r="AH379" s="27">
        <f t="shared" si="18"/>
        <v>0</v>
      </c>
      <c r="AI379" s="29">
        <f t="shared" si="19"/>
        <v>0</v>
      </c>
      <c r="AJ379" s="28">
        <f t="shared" si="20"/>
        <v>0</v>
      </c>
      <c r="AK379" s="8">
        <v>170</v>
      </c>
      <c r="AL379" s="8">
        <v>348</v>
      </c>
      <c r="AM379" s="8">
        <v>402</v>
      </c>
    </row>
    <row r="380" spans="1:39" ht="12">
      <c r="A380" s="11">
        <v>56598</v>
      </c>
      <c r="B380" s="13" t="s">
        <v>353</v>
      </c>
      <c r="C380" s="14" t="s">
        <v>2538</v>
      </c>
      <c r="D380" s="2" t="s">
        <v>11</v>
      </c>
      <c r="E380" s="13" t="s">
        <v>658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48.5</v>
      </c>
      <c r="N380" s="34">
        <v>101.5</v>
      </c>
      <c r="O380" s="34">
        <v>38.5</v>
      </c>
      <c r="P380" s="34">
        <v>48.5</v>
      </c>
      <c r="Q380" s="34">
        <v>101.5</v>
      </c>
      <c r="R380" s="34">
        <v>38.5</v>
      </c>
      <c r="S380" s="35">
        <v>41.46</v>
      </c>
      <c r="T380" s="35">
        <v>45.368</v>
      </c>
      <c r="U380" s="36">
        <v>1</v>
      </c>
      <c r="V380" s="35">
        <v>41.46</v>
      </c>
      <c r="W380" s="35">
        <v>46.1</v>
      </c>
      <c r="X380" s="34">
        <v>50</v>
      </c>
      <c r="Y380" s="34">
        <v>101.5</v>
      </c>
      <c r="Z380" s="34">
        <v>40</v>
      </c>
      <c r="AA380" s="35">
        <v>0.203</v>
      </c>
      <c r="AB380" s="1" t="s">
        <v>570</v>
      </c>
      <c r="AC380" s="100"/>
      <c r="AD380" s="38">
        <v>110.35</v>
      </c>
      <c r="AE380" s="24" t="s">
        <v>1546</v>
      </c>
      <c r="AF380" s="17" t="s">
        <v>2234</v>
      </c>
      <c r="AG380" s="26"/>
      <c r="AH380" s="27">
        <f t="shared" si="18"/>
        <v>0</v>
      </c>
      <c r="AI380" s="29">
        <f t="shared" si="19"/>
        <v>0</v>
      </c>
      <c r="AJ380" s="28">
        <f t="shared" si="20"/>
        <v>0</v>
      </c>
      <c r="AK380" s="8">
        <v>122</v>
      </c>
      <c r="AL380" s="8">
        <v>266</v>
      </c>
      <c r="AM380" s="8">
        <v>310</v>
      </c>
    </row>
    <row r="381" spans="1:39" ht="12">
      <c r="A381" s="11">
        <v>56604</v>
      </c>
      <c r="B381" s="13" t="s">
        <v>242</v>
      </c>
      <c r="C381" s="14" t="s">
        <v>2539</v>
      </c>
      <c r="D381" s="2" t="s">
        <v>11</v>
      </c>
      <c r="E381" s="13" t="s">
        <v>659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89</v>
      </c>
      <c r="N381" s="34">
        <v>150</v>
      </c>
      <c r="O381" s="34">
        <v>80</v>
      </c>
      <c r="P381" s="34">
        <v>89</v>
      </c>
      <c r="Q381" s="34">
        <v>162.5</v>
      </c>
      <c r="R381" s="34">
        <v>80</v>
      </c>
      <c r="S381" s="35">
        <v>235.244</v>
      </c>
      <c r="T381" s="35">
        <v>262.1</v>
      </c>
      <c r="U381" s="36">
        <v>1</v>
      </c>
      <c r="V381" s="35">
        <v>264.31</v>
      </c>
      <c r="W381" s="35">
        <v>271.81</v>
      </c>
      <c r="X381" s="34">
        <v>91</v>
      </c>
      <c r="Y381" s="34">
        <v>163.5</v>
      </c>
      <c r="Z381" s="34">
        <v>82</v>
      </c>
      <c r="AA381" s="35">
        <v>1.22</v>
      </c>
      <c r="AB381" s="1" t="s">
        <v>570</v>
      </c>
      <c r="AC381" s="100" t="s">
        <v>177</v>
      </c>
      <c r="AD381" s="38">
        <v>746.39</v>
      </c>
      <c r="AE381" s="24" t="s">
        <v>2262</v>
      </c>
      <c r="AF381" s="17" t="s">
        <v>2235</v>
      </c>
      <c r="AG381" s="26"/>
      <c r="AH381" s="27">
        <f t="shared" si="18"/>
        <v>0</v>
      </c>
      <c r="AI381" s="29">
        <f t="shared" si="19"/>
        <v>0</v>
      </c>
      <c r="AJ381" s="28">
        <f t="shared" si="20"/>
        <v>0</v>
      </c>
      <c r="AK381" s="8">
        <v>14</v>
      </c>
      <c r="AL381" s="8">
        <v>28</v>
      </c>
      <c r="AM381" s="8">
        <v>28</v>
      </c>
    </row>
    <row r="382" spans="1:39" ht="12">
      <c r="A382" s="11">
        <v>56607</v>
      </c>
      <c r="B382" s="13" t="s">
        <v>252</v>
      </c>
      <c r="C382" s="14" t="s">
        <v>2540</v>
      </c>
      <c r="D382" s="2" t="s">
        <v>11</v>
      </c>
      <c r="E382" s="13" t="s">
        <v>660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70</v>
      </c>
      <c r="N382" s="34">
        <v>129</v>
      </c>
      <c r="O382" s="34">
        <v>37</v>
      </c>
      <c r="P382" s="34">
        <v>70</v>
      </c>
      <c r="Q382" s="34">
        <v>129</v>
      </c>
      <c r="R382" s="34">
        <v>37</v>
      </c>
      <c r="S382" s="35">
        <v>75.35</v>
      </c>
      <c r="T382" s="35">
        <v>84.28</v>
      </c>
      <c r="U382" s="36">
        <v>1</v>
      </c>
      <c r="V382" s="35">
        <v>75.35</v>
      </c>
      <c r="W382" s="35">
        <v>85.36</v>
      </c>
      <c r="X382" s="34">
        <v>71.5</v>
      </c>
      <c r="Y382" s="34">
        <v>130</v>
      </c>
      <c r="Z382" s="34">
        <v>38.5</v>
      </c>
      <c r="AA382" s="35">
        <v>0.358</v>
      </c>
      <c r="AB382" s="1" t="s">
        <v>570</v>
      </c>
      <c r="AC382" s="100" t="s">
        <v>177</v>
      </c>
      <c r="AD382" s="38">
        <v>213.4</v>
      </c>
      <c r="AE382" s="24" t="s">
        <v>2263</v>
      </c>
      <c r="AF382" s="17" t="s">
        <v>2236</v>
      </c>
      <c r="AG382" s="26"/>
      <c r="AH382" s="27">
        <f t="shared" si="18"/>
        <v>0</v>
      </c>
      <c r="AI382" s="29">
        <f t="shared" si="19"/>
        <v>0</v>
      </c>
      <c r="AJ382" s="28">
        <f t="shared" si="20"/>
        <v>0</v>
      </c>
      <c r="AK382" s="8">
        <v>42</v>
      </c>
      <c r="AL382" s="8">
        <v>90</v>
      </c>
      <c r="AM382" s="8">
        <v>180</v>
      </c>
    </row>
    <row r="383" spans="1:39" ht="12">
      <c r="A383" s="11">
        <v>56611</v>
      </c>
      <c r="B383" s="13" t="s">
        <v>252</v>
      </c>
      <c r="C383" s="14" t="s">
        <v>2541</v>
      </c>
      <c r="D383" s="2" t="s">
        <v>11</v>
      </c>
      <c r="E383" s="13" t="s">
        <v>661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70</v>
      </c>
      <c r="N383" s="34">
        <v>127</v>
      </c>
      <c r="O383" s="34">
        <v>40</v>
      </c>
      <c r="P383" s="34">
        <v>70</v>
      </c>
      <c r="Q383" s="34">
        <v>127</v>
      </c>
      <c r="R383" s="34">
        <v>40</v>
      </c>
      <c r="S383" s="35">
        <v>91.49</v>
      </c>
      <c r="T383" s="35">
        <v>100.97</v>
      </c>
      <c r="U383" s="36">
        <v>1</v>
      </c>
      <c r="V383" s="35">
        <v>91.49</v>
      </c>
      <c r="W383" s="35">
        <v>102.09</v>
      </c>
      <c r="X383" s="34">
        <v>71.5</v>
      </c>
      <c r="Y383" s="34">
        <v>128</v>
      </c>
      <c r="Z383" s="34">
        <v>41.5</v>
      </c>
      <c r="AA383" s="35">
        <v>0.38</v>
      </c>
      <c r="AB383" s="1" t="s">
        <v>570</v>
      </c>
      <c r="AC383" s="100" t="s">
        <v>177</v>
      </c>
      <c r="AD383" s="38">
        <v>245.36</v>
      </c>
      <c r="AE383" s="24" t="s">
        <v>2264</v>
      </c>
      <c r="AF383" s="17" t="s">
        <v>2236</v>
      </c>
      <c r="AG383" s="26"/>
      <c r="AH383" s="27">
        <f t="shared" si="18"/>
        <v>0</v>
      </c>
      <c r="AI383" s="29">
        <f t="shared" si="19"/>
        <v>0</v>
      </c>
      <c r="AJ383" s="28">
        <f t="shared" si="20"/>
        <v>0</v>
      </c>
      <c r="AK383" s="8">
        <v>39</v>
      </c>
      <c r="AL383" s="8">
        <v>84</v>
      </c>
      <c r="AM383" s="8">
        <v>165</v>
      </c>
    </row>
    <row r="384" spans="1:39" ht="12">
      <c r="A384" s="11">
        <v>56623</v>
      </c>
      <c r="B384" s="13" t="s">
        <v>226</v>
      </c>
      <c r="C384" s="14" t="s">
        <v>2531</v>
      </c>
      <c r="D384" s="2" t="s">
        <v>11</v>
      </c>
      <c r="E384" s="13" t="s">
        <v>662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111</v>
      </c>
      <c r="Q384" s="34">
        <v>156</v>
      </c>
      <c r="R384" s="34">
        <v>61</v>
      </c>
      <c r="S384" s="35">
        <v>210.829</v>
      </c>
      <c r="T384" s="35">
        <v>230.282</v>
      </c>
      <c r="U384" s="36">
        <v>1</v>
      </c>
      <c r="V384" s="35">
        <v>232.28</v>
      </c>
      <c r="W384" s="35">
        <v>241.3</v>
      </c>
      <c r="X384" s="34">
        <v>114</v>
      </c>
      <c r="Y384" s="34">
        <v>168.5</v>
      </c>
      <c r="Z384" s="34">
        <v>62.5</v>
      </c>
      <c r="AA384" s="35">
        <v>1.201</v>
      </c>
      <c r="AB384" s="1" t="s">
        <v>570</v>
      </c>
      <c r="AC384" s="100" t="s">
        <v>177</v>
      </c>
      <c r="AD384" s="38">
        <v>637.11</v>
      </c>
      <c r="AE384" s="24" t="s">
        <v>1549</v>
      </c>
      <c r="AF384" s="17" t="s">
        <v>2207</v>
      </c>
      <c r="AG384" s="26"/>
      <c r="AH384" s="27">
        <f t="shared" si="18"/>
        <v>0</v>
      </c>
      <c r="AI384" s="29">
        <f t="shared" si="19"/>
        <v>0</v>
      </c>
      <c r="AJ384" s="28">
        <f t="shared" si="20"/>
        <v>0</v>
      </c>
      <c r="AK384" s="8">
        <v>18</v>
      </c>
      <c r="AL384" s="8">
        <v>36</v>
      </c>
      <c r="AM384" s="8">
        <v>36</v>
      </c>
    </row>
    <row r="385" spans="1:39" ht="12">
      <c r="A385" s="11">
        <v>56629</v>
      </c>
      <c r="B385" s="13" t="s">
        <v>593</v>
      </c>
      <c r="C385" s="14" t="s">
        <v>2542</v>
      </c>
      <c r="D385" s="2" t="s">
        <v>11</v>
      </c>
      <c r="E385" s="13" t="s">
        <v>663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58</v>
      </c>
      <c r="N385" s="34">
        <v>129</v>
      </c>
      <c r="O385" s="34">
        <v>25</v>
      </c>
      <c r="P385" s="34">
        <v>58</v>
      </c>
      <c r="Q385" s="34">
        <v>129</v>
      </c>
      <c r="R385" s="34">
        <v>25</v>
      </c>
      <c r="S385" s="35">
        <v>32.464</v>
      </c>
      <c r="T385" s="35">
        <v>38.386</v>
      </c>
      <c r="U385" s="36">
        <v>1</v>
      </c>
      <c r="V385" s="35">
        <v>32.46</v>
      </c>
      <c r="W385" s="35">
        <v>38.39</v>
      </c>
      <c r="X385" s="34">
        <v>58</v>
      </c>
      <c r="Y385" s="34">
        <v>129</v>
      </c>
      <c r="Z385" s="34">
        <v>25</v>
      </c>
      <c r="AA385" s="35">
        <v>0.187</v>
      </c>
      <c r="AB385" s="1" t="s">
        <v>570</v>
      </c>
      <c r="AC385" s="100"/>
      <c r="AD385" s="38">
        <v>102.58</v>
      </c>
      <c r="AE385" s="24" t="s">
        <v>1548</v>
      </c>
      <c r="AF385" s="17" t="s">
        <v>2237</v>
      </c>
      <c r="AG385" s="26"/>
      <c r="AH385" s="27">
        <f t="shared" si="18"/>
        <v>0</v>
      </c>
      <c r="AI385" s="29">
        <f t="shared" si="19"/>
        <v>0</v>
      </c>
      <c r="AJ385" s="28">
        <f t="shared" si="20"/>
        <v>0</v>
      </c>
      <c r="AK385" s="8">
        <v>119</v>
      </c>
      <c r="AL385" s="8">
        <v>261</v>
      </c>
      <c r="AM385" s="8">
        <v>355</v>
      </c>
    </row>
    <row r="386" spans="1:39" ht="12">
      <c r="A386" s="11">
        <v>56634</v>
      </c>
      <c r="B386" s="13" t="s">
        <v>626</v>
      </c>
      <c r="C386" s="14" t="s">
        <v>2543</v>
      </c>
      <c r="D386" s="2" t="s">
        <v>11</v>
      </c>
      <c r="E386" s="13" t="s">
        <v>664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108.5</v>
      </c>
      <c r="N386" s="34">
        <v>116</v>
      </c>
      <c r="O386" s="34">
        <v>60</v>
      </c>
      <c r="P386" s="34">
        <v>108.5</v>
      </c>
      <c r="Q386" s="34">
        <v>116</v>
      </c>
      <c r="R386" s="34">
        <v>60</v>
      </c>
      <c r="S386" s="35">
        <v>127.822</v>
      </c>
      <c r="T386" s="35">
        <v>141.598</v>
      </c>
      <c r="U386" s="36">
        <v>1</v>
      </c>
      <c r="V386" s="35">
        <v>127.82</v>
      </c>
      <c r="W386" s="35">
        <v>143.2</v>
      </c>
      <c r="X386" s="34">
        <v>110</v>
      </c>
      <c r="Y386" s="34">
        <v>116</v>
      </c>
      <c r="Z386" s="34">
        <v>61.5</v>
      </c>
      <c r="AA386" s="35">
        <v>0.785</v>
      </c>
      <c r="AB386" s="1" t="s">
        <v>570</v>
      </c>
      <c r="AC386" s="100" t="s">
        <v>177</v>
      </c>
      <c r="AD386" s="38">
        <v>459.79</v>
      </c>
      <c r="AE386" s="24" t="s">
        <v>1547</v>
      </c>
      <c r="AF386" s="17" t="s">
        <v>2208</v>
      </c>
      <c r="AG386" s="26"/>
      <c r="AH386" s="27">
        <f t="shared" si="18"/>
        <v>0</v>
      </c>
      <c r="AI386" s="29">
        <f t="shared" si="19"/>
        <v>0</v>
      </c>
      <c r="AJ386" s="28">
        <f t="shared" si="20"/>
        <v>0</v>
      </c>
      <c r="AK386" s="8">
        <v>36</v>
      </c>
      <c r="AL386" s="8">
        <v>76</v>
      </c>
      <c r="AM386" s="8">
        <v>76</v>
      </c>
    </row>
    <row r="387" spans="1:39" ht="12">
      <c r="A387" s="11">
        <v>56641</v>
      </c>
      <c r="B387" s="13" t="s">
        <v>665</v>
      </c>
      <c r="C387" s="14" t="s">
        <v>2544</v>
      </c>
      <c r="D387" s="2" t="s">
        <v>11</v>
      </c>
      <c r="E387" s="13" t="s">
        <v>666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52</v>
      </c>
      <c r="N387" s="34">
        <v>113</v>
      </c>
      <c r="O387" s="34">
        <v>44</v>
      </c>
      <c r="P387" s="34">
        <v>52</v>
      </c>
      <c r="Q387" s="34">
        <v>113</v>
      </c>
      <c r="R387" s="34">
        <v>44</v>
      </c>
      <c r="S387" s="35">
        <v>49.978</v>
      </c>
      <c r="T387" s="35">
        <v>54.962</v>
      </c>
      <c r="U387" s="36">
        <v>1</v>
      </c>
      <c r="V387" s="35">
        <v>49.98</v>
      </c>
      <c r="W387" s="35">
        <v>55.85</v>
      </c>
      <c r="X387" s="34">
        <v>53.5</v>
      </c>
      <c r="Y387" s="34">
        <v>113</v>
      </c>
      <c r="Z387" s="34">
        <v>45.5</v>
      </c>
      <c r="AA387" s="35">
        <v>0.275</v>
      </c>
      <c r="AB387" s="1" t="s">
        <v>570</v>
      </c>
      <c r="AC387" s="100" t="s">
        <v>177</v>
      </c>
      <c r="AD387" s="38">
        <v>141.24</v>
      </c>
      <c r="AE387" s="24" t="s">
        <v>1890</v>
      </c>
      <c r="AF387" s="17" t="s">
        <v>2230</v>
      </c>
      <c r="AG387" s="26"/>
      <c r="AH387" s="27">
        <f t="shared" si="18"/>
        <v>0</v>
      </c>
      <c r="AI387" s="29">
        <f t="shared" si="19"/>
        <v>0</v>
      </c>
      <c r="AJ387" s="28">
        <f t="shared" si="20"/>
        <v>0</v>
      </c>
      <c r="AK387" s="8">
        <v>96</v>
      </c>
      <c r="AL387" s="8">
        <v>200</v>
      </c>
      <c r="AM387" s="8">
        <v>200</v>
      </c>
    </row>
    <row r="388" spans="1:39" ht="12">
      <c r="A388" s="11">
        <v>56644</v>
      </c>
      <c r="B388" s="13" t="s">
        <v>665</v>
      </c>
      <c r="C388" s="14" t="s">
        <v>2544</v>
      </c>
      <c r="D388" s="2" t="s">
        <v>11</v>
      </c>
      <c r="E388" s="13" t="s">
        <v>667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83</v>
      </c>
      <c r="N388" s="34">
        <v>113</v>
      </c>
      <c r="O388" s="34">
        <v>47</v>
      </c>
      <c r="P388" s="34">
        <v>83</v>
      </c>
      <c r="Q388" s="34">
        <v>113</v>
      </c>
      <c r="R388" s="34">
        <v>47</v>
      </c>
      <c r="S388" s="35">
        <v>57.563</v>
      </c>
      <c r="T388" s="35">
        <v>67.118</v>
      </c>
      <c r="U388" s="36">
        <v>1</v>
      </c>
      <c r="V388" s="35">
        <v>57.56</v>
      </c>
      <c r="W388" s="35">
        <v>68.3</v>
      </c>
      <c r="X388" s="34">
        <v>84.5</v>
      </c>
      <c r="Y388" s="34">
        <v>113</v>
      </c>
      <c r="Z388" s="34">
        <v>48.5</v>
      </c>
      <c r="AA388" s="35">
        <v>0.463</v>
      </c>
      <c r="AB388" s="1" t="s">
        <v>570</v>
      </c>
      <c r="AC388" s="100" t="s">
        <v>177</v>
      </c>
      <c r="AD388" s="38">
        <v>184.54</v>
      </c>
      <c r="AE388" s="24" t="s">
        <v>1891</v>
      </c>
      <c r="AF388" s="17" t="s">
        <v>2209</v>
      </c>
      <c r="AG388" s="26"/>
      <c r="AH388" s="27">
        <f t="shared" si="18"/>
        <v>0</v>
      </c>
      <c r="AI388" s="29">
        <f t="shared" si="19"/>
        <v>0</v>
      </c>
      <c r="AJ388" s="28">
        <f t="shared" si="20"/>
        <v>0</v>
      </c>
      <c r="AK388" s="8">
        <v>56</v>
      </c>
      <c r="AL388" s="8">
        <v>120</v>
      </c>
      <c r="AM388" s="8">
        <v>120</v>
      </c>
    </row>
    <row r="389" spans="1:39" ht="12">
      <c r="A389" s="11">
        <v>56647</v>
      </c>
      <c r="B389" s="13" t="s">
        <v>169</v>
      </c>
      <c r="C389" s="14" t="s">
        <v>2545</v>
      </c>
      <c r="D389" s="2" t="s">
        <v>11</v>
      </c>
      <c r="E389" s="13" t="s">
        <v>668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52</v>
      </c>
      <c r="N389" s="34">
        <v>113</v>
      </c>
      <c r="O389" s="34">
        <v>44</v>
      </c>
      <c r="P389" s="34">
        <v>52</v>
      </c>
      <c r="Q389" s="34">
        <v>113</v>
      </c>
      <c r="R389" s="34">
        <v>44</v>
      </c>
      <c r="S389" s="35">
        <v>50.002</v>
      </c>
      <c r="T389" s="35">
        <v>54.986</v>
      </c>
      <c r="U389" s="36">
        <v>1</v>
      </c>
      <c r="V389" s="35">
        <v>50</v>
      </c>
      <c r="W389" s="35">
        <v>55.87</v>
      </c>
      <c r="X389" s="34">
        <v>53.5</v>
      </c>
      <c r="Y389" s="34">
        <v>113</v>
      </c>
      <c r="Z389" s="34">
        <v>45.5</v>
      </c>
      <c r="AA389" s="35">
        <v>0.275</v>
      </c>
      <c r="AB389" s="1" t="s">
        <v>570</v>
      </c>
      <c r="AC389" s="100" t="s">
        <v>177</v>
      </c>
      <c r="AD389" s="38">
        <v>145.36</v>
      </c>
      <c r="AE389" s="24" t="s">
        <v>1892</v>
      </c>
      <c r="AF389" s="17" t="s">
        <v>2230</v>
      </c>
      <c r="AG389" s="26"/>
      <c r="AH389" s="27">
        <f t="shared" si="18"/>
        <v>0</v>
      </c>
      <c r="AI389" s="29">
        <f t="shared" si="19"/>
        <v>0</v>
      </c>
      <c r="AJ389" s="28">
        <f t="shared" si="20"/>
        <v>0</v>
      </c>
      <c r="AK389" s="8">
        <v>96</v>
      </c>
      <c r="AL389" s="8">
        <v>200</v>
      </c>
      <c r="AM389" s="8">
        <v>200</v>
      </c>
    </row>
    <row r="390" spans="1:39" ht="12">
      <c r="A390" s="11">
        <v>56650</v>
      </c>
      <c r="B390" s="13" t="s">
        <v>169</v>
      </c>
      <c r="C390" s="14" t="s">
        <v>2545</v>
      </c>
      <c r="D390" s="2" t="s">
        <v>11</v>
      </c>
      <c r="E390" s="13" t="s">
        <v>669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83</v>
      </c>
      <c r="N390" s="34">
        <v>113</v>
      </c>
      <c r="O390" s="34">
        <v>47</v>
      </c>
      <c r="P390" s="34">
        <v>83</v>
      </c>
      <c r="Q390" s="34">
        <v>113</v>
      </c>
      <c r="R390" s="34">
        <v>47</v>
      </c>
      <c r="S390" s="35">
        <v>57.587</v>
      </c>
      <c r="T390" s="35">
        <v>67.142</v>
      </c>
      <c r="U390" s="36">
        <v>1</v>
      </c>
      <c r="V390" s="35">
        <v>57.59</v>
      </c>
      <c r="W390" s="35">
        <v>68.32</v>
      </c>
      <c r="X390" s="34">
        <v>84.5</v>
      </c>
      <c r="Y390" s="34">
        <v>113</v>
      </c>
      <c r="Z390" s="34">
        <v>48.5</v>
      </c>
      <c r="AA390" s="35">
        <v>0.463</v>
      </c>
      <c r="AB390" s="1" t="s">
        <v>570</v>
      </c>
      <c r="AC390" s="100" t="s">
        <v>177</v>
      </c>
      <c r="AD390" s="38">
        <v>189.69</v>
      </c>
      <c r="AE390" s="24" t="s">
        <v>1893</v>
      </c>
      <c r="AF390" s="17" t="s">
        <v>2209</v>
      </c>
      <c r="AG390" s="26"/>
      <c r="AH390" s="27">
        <f t="shared" si="18"/>
        <v>0</v>
      </c>
      <c r="AI390" s="29">
        <f t="shared" si="19"/>
        <v>0</v>
      </c>
      <c r="AJ390" s="28">
        <f t="shared" si="20"/>
        <v>0</v>
      </c>
      <c r="AK390" s="8">
        <v>56</v>
      </c>
      <c r="AL390" s="8">
        <v>120</v>
      </c>
      <c r="AM390" s="8">
        <v>120</v>
      </c>
    </row>
    <row r="391" spans="1:39" ht="12">
      <c r="A391" s="11">
        <v>57241</v>
      </c>
      <c r="B391" s="13" t="s">
        <v>234</v>
      </c>
      <c r="C391" s="14" t="s">
        <v>2546</v>
      </c>
      <c r="D391" s="2" t="s">
        <v>175</v>
      </c>
      <c r="E391" s="13" t="s">
        <v>670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35</v>
      </c>
      <c r="N391" s="34">
        <v>33</v>
      </c>
      <c r="O391" s="34">
        <v>6</v>
      </c>
      <c r="P391" s="34">
        <v>35</v>
      </c>
      <c r="Q391" s="34">
        <v>33</v>
      </c>
      <c r="R391" s="34">
        <v>6</v>
      </c>
      <c r="S391" s="35">
        <v>1.596</v>
      </c>
      <c r="T391" s="35">
        <v>1.863</v>
      </c>
      <c r="U391" s="36">
        <v>6</v>
      </c>
      <c r="V391" s="35">
        <v>11.18</v>
      </c>
      <c r="W391" s="35">
        <v>11.89</v>
      </c>
      <c r="X391" s="34">
        <v>39</v>
      </c>
      <c r="Y391" s="34">
        <v>37</v>
      </c>
      <c r="Z391" s="34">
        <v>35</v>
      </c>
      <c r="AA391" s="35">
        <v>0.051</v>
      </c>
      <c r="AB391" s="1" t="s">
        <v>190</v>
      </c>
      <c r="AC391" s="100"/>
      <c r="AD391" s="38">
        <v>7.55</v>
      </c>
      <c r="AE391" s="24" t="s">
        <v>1830</v>
      </c>
      <c r="AF391" s="17" t="s">
        <v>1371</v>
      </c>
      <c r="AG391" s="26"/>
      <c r="AH391" s="27">
        <f t="shared" si="18"/>
        <v>0</v>
      </c>
      <c r="AI391" s="29">
        <f t="shared" si="19"/>
        <v>0</v>
      </c>
      <c r="AJ391" s="28">
        <f t="shared" si="20"/>
        <v>0</v>
      </c>
      <c r="AK391" s="8">
        <v>3240</v>
      </c>
      <c r="AL391" s="8">
        <v>6588</v>
      </c>
      <c r="AM391" s="8">
        <v>7686</v>
      </c>
    </row>
    <row r="392" spans="1:39" ht="12">
      <c r="A392" s="11">
        <v>57244</v>
      </c>
      <c r="B392" s="13" t="s">
        <v>671</v>
      </c>
      <c r="C392" s="14" t="s">
        <v>2547</v>
      </c>
      <c r="D392" s="2" t="s">
        <v>173</v>
      </c>
      <c r="E392" s="13" t="s">
        <v>672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50</v>
      </c>
      <c r="N392" s="34">
        <v>37</v>
      </c>
      <c r="O392" s="34">
        <v>16</v>
      </c>
      <c r="P392" s="34">
        <v>50</v>
      </c>
      <c r="Q392" s="34">
        <v>37</v>
      </c>
      <c r="R392" s="34">
        <v>16</v>
      </c>
      <c r="S392" s="35">
        <v>4.53</v>
      </c>
      <c r="T392" s="35">
        <v>5.383</v>
      </c>
      <c r="U392" s="36">
        <v>2</v>
      </c>
      <c r="V392" s="35">
        <v>10.77</v>
      </c>
      <c r="W392" s="35">
        <v>11.61</v>
      </c>
      <c r="X392" s="34">
        <v>52</v>
      </c>
      <c r="Y392" s="34">
        <v>39</v>
      </c>
      <c r="Z392" s="34">
        <v>34</v>
      </c>
      <c r="AA392" s="35">
        <v>0.069</v>
      </c>
      <c r="AB392" s="1" t="s">
        <v>190</v>
      </c>
      <c r="AC392" s="100"/>
      <c r="AD392" s="38">
        <v>22.52</v>
      </c>
      <c r="AE392" s="24" t="s">
        <v>1831</v>
      </c>
      <c r="AF392" s="17" t="s">
        <v>2196</v>
      </c>
      <c r="AG392" s="26"/>
      <c r="AH392" s="27">
        <f t="shared" si="18"/>
        <v>0</v>
      </c>
      <c r="AI392" s="29">
        <f t="shared" si="19"/>
        <v>0</v>
      </c>
      <c r="AJ392" s="28">
        <f t="shared" si="20"/>
        <v>0</v>
      </c>
      <c r="AK392" s="8">
        <v>804</v>
      </c>
      <c r="AL392" s="8">
        <v>1662</v>
      </c>
      <c r="AM392" s="8">
        <v>1948</v>
      </c>
    </row>
    <row r="393" spans="1:39" ht="12">
      <c r="A393" s="11">
        <v>57252</v>
      </c>
      <c r="B393" s="13" t="s">
        <v>673</v>
      </c>
      <c r="C393" s="14" t="s">
        <v>2548</v>
      </c>
      <c r="D393" s="2" t="s">
        <v>173</v>
      </c>
      <c r="E393" s="13" t="s">
        <v>674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40</v>
      </c>
      <c r="N393" s="34">
        <v>39.3</v>
      </c>
      <c r="O393" s="34">
        <v>9.5</v>
      </c>
      <c r="P393" s="34">
        <v>40</v>
      </c>
      <c r="Q393" s="34">
        <v>39.3</v>
      </c>
      <c r="R393" s="34">
        <v>9.5</v>
      </c>
      <c r="S393" s="35">
        <v>3.091</v>
      </c>
      <c r="T393" s="35">
        <v>3.543</v>
      </c>
      <c r="U393" s="36">
        <v>3</v>
      </c>
      <c r="V393" s="35">
        <v>10.63</v>
      </c>
      <c r="W393" s="35">
        <v>11.33</v>
      </c>
      <c r="X393" s="34">
        <v>42</v>
      </c>
      <c r="Y393" s="34">
        <v>42</v>
      </c>
      <c r="Z393" s="34">
        <v>30.5</v>
      </c>
      <c r="AA393" s="35">
        <v>0.054</v>
      </c>
      <c r="AB393" s="1" t="s">
        <v>190</v>
      </c>
      <c r="AC393" s="100"/>
      <c r="AD393" s="38">
        <v>10.9</v>
      </c>
      <c r="AE393" s="24" t="s">
        <v>1832</v>
      </c>
      <c r="AF393" s="17" t="s">
        <v>1368</v>
      </c>
      <c r="AG393" s="26"/>
      <c r="AH393" s="27">
        <f t="shared" si="18"/>
        <v>0</v>
      </c>
      <c r="AI393" s="29">
        <f t="shared" si="19"/>
        <v>0</v>
      </c>
      <c r="AJ393" s="28">
        <f t="shared" si="20"/>
        <v>0</v>
      </c>
      <c r="AK393" s="8">
        <v>1476</v>
      </c>
      <c r="AL393" s="8">
        <v>3090</v>
      </c>
      <c r="AM393" s="8">
        <v>3630</v>
      </c>
    </row>
    <row r="394" spans="1:39" ht="12">
      <c r="A394" s="11">
        <v>57263</v>
      </c>
      <c r="B394" s="13"/>
      <c r="C394" s="14" t="s">
        <v>2549</v>
      </c>
      <c r="D394" s="2" t="s">
        <v>11</v>
      </c>
      <c r="E394" s="13" t="s">
        <v>675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32</v>
      </c>
      <c r="N394" s="34">
        <v>65</v>
      </c>
      <c r="O394" s="34">
        <v>31</v>
      </c>
      <c r="P394" s="34">
        <v>32</v>
      </c>
      <c r="Q394" s="34">
        <v>65</v>
      </c>
      <c r="R394" s="34">
        <v>31</v>
      </c>
      <c r="S394" s="35">
        <v>15.864</v>
      </c>
      <c r="T394" s="35">
        <v>17.489</v>
      </c>
      <c r="U394" s="36">
        <v>1</v>
      </c>
      <c r="V394" s="35">
        <v>15.86</v>
      </c>
      <c r="W394" s="35">
        <v>17.49</v>
      </c>
      <c r="X394" s="34">
        <v>32</v>
      </c>
      <c r="Y394" s="34">
        <v>65</v>
      </c>
      <c r="Z394" s="34">
        <v>31</v>
      </c>
      <c r="AA394" s="35">
        <v>0.064</v>
      </c>
      <c r="AB394" s="1" t="s">
        <v>190</v>
      </c>
      <c r="AC394" s="100"/>
      <c r="AD394" s="38">
        <v>48.97</v>
      </c>
      <c r="AE394" s="24" t="s">
        <v>1833</v>
      </c>
      <c r="AF394" s="17" t="s">
        <v>2223</v>
      </c>
      <c r="AG394" s="26"/>
      <c r="AH394" s="27">
        <f t="shared" si="18"/>
        <v>0</v>
      </c>
      <c r="AI394" s="29">
        <f t="shared" si="19"/>
        <v>0</v>
      </c>
      <c r="AJ394" s="28">
        <f t="shared" si="20"/>
        <v>0</v>
      </c>
      <c r="AK394" s="8">
        <v>378</v>
      </c>
      <c r="AL394" s="8">
        <v>776</v>
      </c>
      <c r="AM394" s="8">
        <v>1036</v>
      </c>
    </row>
    <row r="395" spans="1:39" ht="12">
      <c r="A395" s="11">
        <v>57265</v>
      </c>
      <c r="B395" s="13" t="s">
        <v>673</v>
      </c>
      <c r="C395" s="14" t="s">
        <v>2550</v>
      </c>
      <c r="D395" s="2" t="s">
        <v>11</v>
      </c>
      <c r="E395" s="13" t="s">
        <v>676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26</v>
      </c>
      <c r="N395" s="34">
        <v>29</v>
      </c>
      <c r="O395" s="34">
        <v>26</v>
      </c>
      <c r="P395" s="34">
        <v>26</v>
      </c>
      <c r="Q395" s="34">
        <v>29</v>
      </c>
      <c r="R395" s="34">
        <v>26</v>
      </c>
      <c r="S395" s="35">
        <v>4.89</v>
      </c>
      <c r="T395" s="35">
        <v>5.616</v>
      </c>
      <c r="U395" s="36">
        <v>1</v>
      </c>
      <c r="V395" s="35">
        <v>4.89</v>
      </c>
      <c r="W395" s="35">
        <v>5.62</v>
      </c>
      <c r="X395" s="34">
        <v>26</v>
      </c>
      <c r="Y395" s="34">
        <v>29</v>
      </c>
      <c r="Z395" s="34">
        <v>26</v>
      </c>
      <c r="AA395" s="35">
        <v>0.02</v>
      </c>
      <c r="AB395" s="1" t="s">
        <v>190</v>
      </c>
      <c r="AC395" s="100" t="s">
        <v>352</v>
      </c>
      <c r="AD395" s="38">
        <v>15</v>
      </c>
      <c r="AE395" s="24" t="s">
        <v>1834</v>
      </c>
      <c r="AF395" s="17" t="s">
        <v>1407</v>
      </c>
      <c r="AG395" s="26"/>
      <c r="AH395" s="27">
        <f t="shared" si="18"/>
        <v>0</v>
      </c>
      <c r="AI395" s="29">
        <f t="shared" si="19"/>
        <v>0</v>
      </c>
      <c r="AJ395" s="28">
        <f t="shared" si="20"/>
        <v>0</v>
      </c>
      <c r="AK395" s="8">
        <v>1344</v>
      </c>
      <c r="AL395" s="8">
        <v>2816</v>
      </c>
      <c r="AM395" s="8">
        <v>3168</v>
      </c>
    </row>
    <row r="396" spans="1:39" ht="12">
      <c r="A396" s="11">
        <v>57266</v>
      </c>
      <c r="B396" s="13" t="s">
        <v>677</v>
      </c>
      <c r="C396" s="14" t="s">
        <v>2551</v>
      </c>
      <c r="D396" s="2" t="s">
        <v>11</v>
      </c>
      <c r="E396" s="13" t="s">
        <v>678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29</v>
      </c>
      <c r="N396" s="34">
        <v>31</v>
      </c>
      <c r="O396" s="34">
        <v>29</v>
      </c>
      <c r="P396" s="34">
        <v>29</v>
      </c>
      <c r="Q396" s="34">
        <v>31</v>
      </c>
      <c r="R396" s="34">
        <v>29</v>
      </c>
      <c r="S396" s="35">
        <v>7.12</v>
      </c>
      <c r="T396" s="35">
        <v>7.972</v>
      </c>
      <c r="U396" s="36">
        <v>1</v>
      </c>
      <c r="V396" s="35">
        <v>7.12</v>
      </c>
      <c r="W396" s="35">
        <v>7.97</v>
      </c>
      <c r="X396" s="34">
        <v>29</v>
      </c>
      <c r="Y396" s="34">
        <v>31</v>
      </c>
      <c r="Z396" s="34">
        <v>29</v>
      </c>
      <c r="AA396" s="35">
        <v>0.026</v>
      </c>
      <c r="AB396" s="1" t="s">
        <v>190</v>
      </c>
      <c r="AC396" s="100" t="s">
        <v>352</v>
      </c>
      <c r="AD396" s="38">
        <v>19.6</v>
      </c>
      <c r="AE396" s="24" t="s">
        <v>1835</v>
      </c>
      <c r="AF396" s="17" t="s">
        <v>1407</v>
      </c>
      <c r="AG396" s="26"/>
      <c r="AH396" s="27">
        <f t="shared" si="18"/>
        <v>0</v>
      </c>
      <c r="AI396" s="29">
        <f t="shared" si="19"/>
        <v>0</v>
      </c>
      <c r="AJ396" s="28">
        <f t="shared" si="20"/>
        <v>0</v>
      </c>
      <c r="AK396" s="8">
        <v>942</v>
      </c>
      <c r="AL396" s="8">
        <v>1927</v>
      </c>
      <c r="AM396" s="8">
        <v>2457</v>
      </c>
    </row>
    <row r="397" spans="1:39" ht="12">
      <c r="A397" s="11">
        <v>57268</v>
      </c>
      <c r="B397" s="13" t="s">
        <v>673</v>
      </c>
      <c r="C397" s="14" t="s">
        <v>679</v>
      </c>
      <c r="D397" s="2" t="s">
        <v>11</v>
      </c>
      <c r="E397" s="13" t="s">
        <v>680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47</v>
      </c>
      <c r="N397" s="34">
        <v>29</v>
      </c>
      <c r="O397" s="34">
        <v>26.5</v>
      </c>
      <c r="P397" s="34">
        <v>47</v>
      </c>
      <c r="Q397" s="34">
        <v>29</v>
      </c>
      <c r="R397" s="34">
        <v>26.5</v>
      </c>
      <c r="S397" s="35">
        <v>6.18</v>
      </c>
      <c r="T397" s="35">
        <v>7.383</v>
      </c>
      <c r="U397" s="36">
        <v>1</v>
      </c>
      <c r="V397" s="35">
        <v>6.18</v>
      </c>
      <c r="W397" s="35">
        <v>7.38</v>
      </c>
      <c r="X397" s="34">
        <v>47</v>
      </c>
      <c r="Y397" s="34">
        <v>29</v>
      </c>
      <c r="Z397" s="34">
        <v>26.5</v>
      </c>
      <c r="AA397" s="35">
        <v>0.036</v>
      </c>
      <c r="AB397" s="1" t="s">
        <v>190</v>
      </c>
      <c r="AC397" s="100" t="s">
        <v>352</v>
      </c>
      <c r="AD397" s="38">
        <v>26.6</v>
      </c>
      <c r="AE397" s="24" t="s">
        <v>1836</v>
      </c>
      <c r="AF397" s="17" t="s">
        <v>2227</v>
      </c>
      <c r="AG397" s="26"/>
      <c r="AH397" s="27">
        <f t="shared" si="18"/>
        <v>0</v>
      </c>
      <c r="AI397" s="29">
        <f t="shared" si="19"/>
        <v>0</v>
      </c>
      <c r="AJ397" s="28">
        <f t="shared" si="20"/>
        <v>0</v>
      </c>
      <c r="AK397" s="8">
        <v>746</v>
      </c>
      <c r="AL397" s="8">
        <v>1578</v>
      </c>
      <c r="AM397" s="8">
        <v>1842</v>
      </c>
    </row>
    <row r="398" spans="1:39" ht="12">
      <c r="A398" s="11">
        <v>57270</v>
      </c>
      <c r="B398" s="13" t="s">
        <v>677</v>
      </c>
      <c r="C398" s="14" t="s">
        <v>2552</v>
      </c>
      <c r="D398" s="2" t="s">
        <v>11</v>
      </c>
      <c r="E398" s="13" t="s">
        <v>681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47</v>
      </c>
      <c r="N398" s="34">
        <v>31</v>
      </c>
      <c r="O398" s="34">
        <v>29</v>
      </c>
      <c r="P398" s="34">
        <v>47</v>
      </c>
      <c r="Q398" s="34">
        <v>31</v>
      </c>
      <c r="R398" s="34">
        <v>29</v>
      </c>
      <c r="S398" s="35">
        <v>8.41</v>
      </c>
      <c r="T398" s="35">
        <v>9.713</v>
      </c>
      <c r="U398" s="36">
        <v>1</v>
      </c>
      <c r="V398" s="35">
        <v>8.41</v>
      </c>
      <c r="W398" s="35">
        <v>9.71</v>
      </c>
      <c r="X398" s="34">
        <v>47</v>
      </c>
      <c r="Y398" s="34">
        <v>31</v>
      </c>
      <c r="Z398" s="34">
        <v>29</v>
      </c>
      <c r="AA398" s="35">
        <v>0.042</v>
      </c>
      <c r="AB398" s="1" t="s">
        <v>190</v>
      </c>
      <c r="AC398" s="100" t="s">
        <v>352</v>
      </c>
      <c r="AD398" s="38">
        <v>30.98</v>
      </c>
      <c r="AE398" s="24" t="s">
        <v>1837</v>
      </c>
      <c r="AF398" s="17" t="s">
        <v>2227</v>
      </c>
      <c r="AG398" s="26"/>
      <c r="AH398" s="27">
        <f t="shared" si="18"/>
        <v>0</v>
      </c>
      <c r="AI398" s="29">
        <f t="shared" si="19"/>
        <v>0</v>
      </c>
      <c r="AJ398" s="28">
        <f t="shared" si="20"/>
        <v>0</v>
      </c>
      <c r="AK398" s="8">
        <v>642</v>
      </c>
      <c r="AL398" s="8">
        <v>1335</v>
      </c>
      <c r="AM398" s="8">
        <v>1556</v>
      </c>
    </row>
    <row r="399" spans="1:39" ht="12">
      <c r="A399" s="11">
        <v>57273</v>
      </c>
      <c r="B399" s="13" t="s">
        <v>677</v>
      </c>
      <c r="C399" s="14" t="s">
        <v>2553</v>
      </c>
      <c r="D399" s="2" t="s">
        <v>11</v>
      </c>
      <c r="E399" s="13" t="s">
        <v>682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30</v>
      </c>
      <c r="N399" s="34">
        <v>41</v>
      </c>
      <c r="O399" s="34">
        <v>30</v>
      </c>
      <c r="P399" s="34">
        <v>30</v>
      </c>
      <c r="Q399" s="34">
        <v>41</v>
      </c>
      <c r="R399" s="34">
        <v>30</v>
      </c>
      <c r="S399" s="35">
        <v>11.839</v>
      </c>
      <c r="T399" s="35">
        <v>12.885</v>
      </c>
      <c r="U399" s="36">
        <v>1</v>
      </c>
      <c r="V399" s="35">
        <v>11.84</v>
      </c>
      <c r="W399" s="35">
        <v>12.89</v>
      </c>
      <c r="X399" s="34">
        <v>30</v>
      </c>
      <c r="Y399" s="34">
        <v>41</v>
      </c>
      <c r="Z399" s="34">
        <v>30</v>
      </c>
      <c r="AA399" s="35">
        <v>0.037</v>
      </c>
      <c r="AB399" s="1" t="s">
        <v>190</v>
      </c>
      <c r="AC399" s="100"/>
      <c r="AD399" s="38">
        <v>26.66</v>
      </c>
      <c r="AE399" s="24" t="s">
        <v>1838</v>
      </c>
      <c r="AF399" s="17" t="s">
        <v>1407</v>
      </c>
      <c r="AG399" s="26"/>
      <c r="AH399" s="27">
        <f t="shared" si="18"/>
        <v>0</v>
      </c>
      <c r="AI399" s="29">
        <f t="shared" si="19"/>
        <v>0</v>
      </c>
      <c r="AJ399" s="28">
        <f t="shared" si="20"/>
        <v>0</v>
      </c>
      <c r="AK399" s="8">
        <v>690</v>
      </c>
      <c r="AL399" s="8">
        <v>1500</v>
      </c>
      <c r="AM399" s="8">
        <v>1755</v>
      </c>
    </row>
    <row r="400" spans="1:39" ht="12">
      <c r="A400" s="11">
        <v>57274</v>
      </c>
      <c r="B400" s="13" t="s">
        <v>677</v>
      </c>
      <c r="C400" s="14" t="s">
        <v>2554</v>
      </c>
      <c r="D400" s="2" t="s">
        <v>11</v>
      </c>
      <c r="E400" s="13" t="s">
        <v>683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31</v>
      </c>
      <c r="N400" s="34">
        <v>59</v>
      </c>
      <c r="O400" s="34">
        <v>30</v>
      </c>
      <c r="P400" s="34">
        <v>31</v>
      </c>
      <c r="Q400" s="34">
        <v>59</v>
      </c>
      <c r="R400" s="34">
        <v>30</v>
      </c>
      <c r="S400" s="35">
        <v>13.129</v>
      </c>
      <c r="T400" s="35">
        <v>14.627</v>
      </c>
      <c r="U400" s="36">
        <v>1</v>
      </c>
      <c r="V400" s="35">
        <v>13.13</v>
      </c>
      <c r="W400" s="35">
        <v>14.63</v>
      </c>
      <c r="X400" s="34">
        <v>31</v>
      </c>
      <c r="Y400" s="34">
        <v>59</v>
      </c>
      <c r="Z400" s="34">
        <v>30</v>
      </c>
      <c r="AA400" s="35">
        <v>0.055</v>
      </c>
      <c r="AB400" s="1" t="s">
        <v>190</v>
      </c>
      <c r="AC400" s="100"/>
      <c r="AD400" s="38">
        <v>39.18</v>
      </c>
      <c r="AE400" s="24" t="s">
        <v>1839</v>
      </c>
      <c r="AF400" s="17" t="s">
        <v>2227</v>
      </c>
      <c r="AG400" s="26"/>
      <c r="AH400" s="27">
        <f t="shared" si="18"/>
        <v>0</v>
      </c>
      <c r="AI400" s="29">
        <f t="shared" si="19"/>
        <v>0</v>
      </c>
      <c r="AJ400" s="28">
        <f t="shared" si="20"/>
        <v>0</v>
      </c>
      <c r="AK400" s="8">
        <v>462</v>
      </c>
      <c r="AL400" s="8">
        <v>924</v>
      </c>
      <c r="AM400" s="8">
        <v>1197</v>
      </c>
    </row>
    <row r="401" spans="1:39" ht="12">
      <c r="A401" s="11">
        <v>57289</v>
      </c>
      <c r="B401" s="13" t="s">
        <v>199</v>
      </c>
      <c r="C401" s="14" t="s">
        <v>2555</v>
      </c>
      <c r="D401" s="2" t="s">
        <v>11</v>
      </c>
      <c r="E401" s="13" t="s">
        <v>684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56</v>
      </c>
      <c r="N401" s="34">
        <v>96</v>
      </c>
      <c r="O401" s="34">
        <v>38</v>
      </c>
      <c r="P401" s="34">
        <v>56</v>
      </c>
      <c r="Q401" s="34">
        <v>96</v>
      </c>
      <c r="R401" s="34">
        <v>38</v>
      </c>
      <c r="S401" s="35">
        <v>38.374</v>
      </c>
      <c r="T401" s="35">
        <v>43.651</v>
      </c>
      <c r="U401" s="36">
        <v>1</v>
      </c>
      <c r="V401" s="35">
        <v>38.37</v>
      </c>
      <c r="W401" s="35">
        <v>43.65</v>
      </c>
      <c r="X401" s="34">
        <v>57.5</v>
      </c>
      <c r="Y401" s="34">
        <v>96</v>
      </c>
      <c r="Z401" s="34">
        <v>39.5</v>
      </c>
      <c r="AA401" s="35">
        <v>0.218</v>
      </c>
      <c r="AB401" s="1" t="s">
        <v>570</v>
      </c>
      <c r="AC401" s="100"/>
      <c r="AD401" s="38">
        <v>119.62</v>
      </c>
      <c r="AE401" s="24" t="s">
        <v>1840</v>
      </c>
      <c r="AF401" s="17" t="s">
        <v>2238</v>
      </c>
      <c r="AG401" s="26"/>
      <c r="AH401" s="27">
        <f t="shared" si="18"/>
        <v>0</v>
      </c>
      <c r="AI401" s="29">
        <f t="shared" si="19"/>
        <v>0</v>
      </c>
      <c r="AJ401" s="28">
        <f t="shared" si="20"/>
        <v>0</v>
      </c>
      <c r="AK401" s="8">
        <v>122</v>
      </c>
      <c r="AL401" s="8">
        <v>260</v>
      </c>
      <c r="AM401" s="8">
        <v>270</v>
      </c>
    </row>
    <row r="402" spans="1:39" ht="12">
      <c r="A402" s="11">
        <v>57294</v>
      </c>
      <c r="B402" s="13" t="s">
        <v>199</v>
      </c>
      <c r="C402" s="14" t="s">
        <v>2556</v>
      </c>
      <c r="D402" s="2" t="s">
        <v>11</v>
      </c>
      <c r="E402" s="13" t="s">
        <v>685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44.5</v>
      </c>
      <c r="N402" s="34">
        <v>113</v>
      </c>
      <c r="O402" s="34">
        <v>36</v>
      </c>
      <c r="P402" s="34">
        <v>44.5</v>
      </c>
      <c r="Q402" s="34">
        <v>113</v>
      </c>
      <c r="R402" s="34">
        <v>36</v>
      </c>
      <c r="S402" s="35">
        <v>33.735</v>
      </c>
      <c r="T402" s="35">
        <v>37.969</v>
      </c>
      <c r="U402" s="36">
        <v>1</v>
      </c>
      <c r="V402" s="35">
        <v>33.74</v>
      </c>
      <c r="W402" s="35">
        <v>37.97</v>
      </c>
      <c r="X402" s="34">
        <v>44.5</v>
      </c>
      <c r="Y402" s="34">
        <v>113</v>
      </c>
      <c r="Z402" s="34">
        <v>36</v>
      </c>
      <c r="AA402" s="35">
        <v>0.181</v>
      </c>
      <c r="AB402" s="1" t="s">
        <v>570</v>
      </c>
      <c r="AC402" s="100"/>
      <c r="AD402" s="38">
        <v>104.12</v>
      </c>
      <c r="AE402" s="24" t="s">
        <v>1841</v>
      </c>
      <c r="AF402" s="17" t="s">
        <v>2228</v>
      </c>
      <c r="AG402" s="26"/>
      <c r="AH402" s="27">
        <f t="shared" si="18"/>
        <v>0</v>
      </c>
      <c r="AI402" s="29">
        <f t="shared" si="19"/>
        <v>0</v>
      </c>
      <c r="AJ402" s="28">
        <f t="shared" si="20"/>
        <v>0</v>
      </c>
      <c r="AK402" s="8">
        <v>150</v>
      </c>
      <c r="AL402" s="8">
        <v>320</v>
      </c>
      <c r="AM402" s="8">
        <v>370</v>
      </c>
    </row>
    <row r="403" spans="1:39" ht="12">
      <c r="A403" s="11">
        <v>57313</v>
      </c>
      <c r="B403" s="13" t="s">
        <v>193</v>
      </c>
      <c r="C403" s="14" t="s">
        <v>2557</v>
      </c>
      <c r="D403" s="2" t="s">
        <v>11</v>
      </c>
      <c r="E403" s="13" t="s">
        <v>686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44.5</v>
      </c>
      <c r="N403" s="34">
        <v>70.5</v>
      </c>
      <c r="O403" s="34">
        <v>27</v>
      </c>
      <c r="P403" s="34">
        <v>44.5</v>
      </c>
      <c r="Q403" s="34">
        <v>70.5</v>
      </c>
      <c r="R403" s="34">
        <v>27</v>
      </c>
      <c r="S403" s="35">
        <v>20.79</v>
      </c>
      <c r="T403" s="35">
        <v>22.532</v>
      </c>
      <c r="U403" s="36">
        <v>1</v>
      </c>
      <c r="V403" s="35">
        <v>20.79</v>
      </c>
      <c r="W403" s="35">
        <v>22.53</v>
      </c>
      <c r="X403" s="34">
        <v>44.5</v>
      </c>
      <c r="Y403" s="34">
        <v>70.5</v>
      </c>
      <c r="Z403" s="34">
        <v>27</v>
      </c>
      <c r="AA403" s="35">
        <v>0.085</v>
      </c>
      <c r="AB403" s="1" t="s">
        <v>190</v>
      </c>
      <c r="AC403" s="100"/>
      <c r="AD403" s="38">
        <v>56.7</v>
      </c>
      <c r="AE403" s="24" t="s">
        <v>1550</v>
      </c>
      <c r="AF403" s="17" t="s">
        <v>2223</v>
      </c>
      <c r="AG403" s="26"/>
      <c r="AH403" s="27">
        <f t="shared" si="18"/>
        <v>0</v>
      </c>
      <c r="AI403" s="29">
        <f t="shared" si="19"/>
        <v>0</v>
      </c>
      <c r="AJ403" s="28">
        <f t="shared" si="20"/>
        <v>0</v>
      </c>
      <c r="AK403" s="8">
        <v>300</v>
      </c>
      <c r="AL403" s="8">
        <v>630</v>
      </c>
      <c r="AM403" s="8">
        <v>764</v>
      </c>
    </row>
    <row r="404" spans="1:39" ht="12">
      <c r="A404" s="11">
        <v>57316</v>
      </c>
      <c r="B404" s="13" t="s">
        <v>193</v>
      </c>
      <c r="C404" s="14" t="s">
        <v>2557</v>
      </c>
      <c r="D404" s="2" t="s">
        <v>11</v>
      </c>
      <c r="E404" s="13" t="s">
        <v>687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44.5</v>
      </c>
      <c r="N404" s="34">
        <v>89</v>
      </c>
      <c r="O404" s="34">
        <v>36</v>
      </c>
      <c r="P404" s="34">
        <v>44.5</v>
      </c>
      <c r="Q404" s="34">
        <v>89</v>
      </c>
      <c r="R404" s="34">
        <v>36</v>
      </c>
      <c r="S404" s="35">
        <v>28.638</v>
      </c>
      <c r="T404" s="35">
        <v>31.883</v>
      </c>
      <c r="U404" s="36">
        <v>1</v>
      </c>
      <c r="V404" s="35">
        <v>28.64</v>
      </c>
      <c r="W404" s="35">
        <v>31.88</v>
      </c>
      <c r="X404" s="34">
        <v>44.5</v>
      </c>
      <c r="Y404" s="34">
        <v>89</v>
      </c>
      <c r="Z404" s="34">
        <v>36</v>
      </c>
      <c r="AA404" s="35">
        <v>0.143</v>
      </c>
      <c r="AB404" s="1" t="s">
        <v>190</v>
      </c>
      <c r="AC404" s="100"/>
      <c r="AD404" s="38">
        <v>83.01</v>
      </c>
      <c r="AE404" s="24" t="s">
        <v>1551</v>
      </c>
      <c r="AF404" s="17" t="s">
        <v>2228</v>
      </c>
      <c r="AG404" s="26"/>
      <c r="AH404" s="27">
        <f t="shared" si="18"/>
        <v>0</v>
      </c>
      <c r="AI404" s="29">
        <f t="shared" si="19"/>
        <v>0</v>
      </c>
      <c r="AJ404" s="28">
        <f t="shared" si="20"/>
        <v>0</v>
      </c>
      <c r="AK404" s="8">
        <v>186</v>
      </c>
      <c r="AL404" s="8">
        <v>398</v>
      </c>
      <c r="AM404" s="8">
        <v>573</v>
      </c>
    </row>
    <row r="405" spans="1:39" ht="12">
      <c r="A405" s="11">
        <v>57319</v>
      </c>
      <c r="B405" s="13" t="s">
        <v>193</v>
      </c>
      <c r="C405" s="14" t="s">
        <v>2558</v>
      </c>
      <c r="D405" s="2" t="s">
        <v>11</v>
      </c>
      <c r="E405" s="13" t="s">
        <v>688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31</v>
      </c>
      <c r="N405" s="34">
        <v>46</v>
      </c>
      <c r="O405" s="34">
        <v>31</v>
      </c>
      <c r="P405" s="34">
        <v>31</v>
      </c>
      <c r="Q405" s="34">
        <v>46</v>
      </c>
      <c r="R405" s="34">
        <v>31</v>
      </c>
      <c r="S405" s="35">
        <v>13.917</v>
      </c>
      <c r="T405" s="35">
        <v>15.067</v>
      </c>
      <c r="U405" s="36">
        <v>1</v>
      </c>
      <c r="V405" s="35">
        <v>13.92</v>
      </c>
      <c r="W405" s="35">
        <v>15.07</v>
      </c>
      <c r="X405" s="34">
        <v>31</v>
      </c>
      <c r="Y405" s="34">
        <v>46</v>
      </c>
      <c r="Z405" s="34">
        <v>31</v>
      </c>
      <c r="AA405" s="35">
        <v>0.044</v>
      </c>
      <c r="AB405" s="1" t="s">
        <v>190</v>
      </c>
      <c r="AC405" s="100"/>
      <c r="AD405" s="38">
        <v>34.9</v>
      </c>
      <c r="AE405" s="24" t="s">
        <v>1552</v>
      </c>
      <c r="AF405" s="17" t="s">
        <v>1407</v>
      </c>
      <c r="AG405" s="26"/>
      <c r="AH405" s="27">
        <f t="shared" si="18"/>
        <v>0</v>
      </c>
      <c r="AI405" s="29">
        <f t="shared" si="19"/>
        <v>0</v>
      </c>
      <c r="AJ405" s="28">
        <f t="shared" si="20"/>
        <v>0</v>
      </c>
      <c r="AK405" s="8">
        <v>630</v>
      </c>
      <c r="AL405" s="8">
        <v>1295</v>
      </c>
      <c r="AM405" s="8">
        <v>1465</v>
      </c>
    </row>
    <row r="406" spans="1:39" ht="12">
      <c r="A406" s="11">
        <v>57321</v>
      </c>
      <c r="B406" s="13" t="s">
        <v>193</v>
      </c>
      <c r="C406" s="14" t="s">
        <v>2559</v>
      </c>
      <c r="D406" s="2" t="s">
        <v>11</v>
      </c>
      <c r="E406" s="13" t="s">
        <v>689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32</v>
      </c>
      <c r="N406" s="34">
        <v>65</v>
      </c>
      <c r="O406" s="34">
        <v>31</v>
      </c>
      <c r="P406" s="34">
        <v>32</v>
      </c>
      <c r="Q406" s="34">
        <v>65</v>
      </c>
      <c r="R406" s="34">
        <v>31</v>
      </c>
      <c r="S406" s="35">
        <v>15.777</v>
      </c>
      <c r="T406" s="35">
        <v>17.402</v>
      </c>
      <c r="U406" s="36">
        <v>1</v>
      </c>
      <c r="V406" s="35">
        <v>15.78</v>
      </c>
      <c r="W406" s="35">
        <v>17.4</v>
      </c>
      <c r="X406" s="34">
        <v>32</v>
      </c>
      <c r="Y406" s="34">
        <v>65</v>
      </c>
      <c r="Z406" s="34">
        <v>31</v>
      </c>
      <c r="AA406" s="35">
        <v>0.064</v>
      </c>
      <c r="AB406" s="1" t="s">
        <v>190</v>
      </c>
      <c r="AC406" s="100"/>
      <c r="AD406" s="38">
        <v>47.82</v>
      </c>
      <c r="AE406" s="24" t="s">
        <v>1553</v>
      </c>
      <c r="AF406" s="17" t="s">
        <v>2223</v>
      </c>
      <c r="AG406" s="26"/>
      <c r="AH406" s="27">
        <f t="shared" si="18"/>
        <v>0</v>
      </c>
      <c r="AI406" s="29">
        <f t="shared" si="19"/>
        <v>0</v>
      </c>
      <c r="AJ406" s="28">
        <f t="shared" si="20"/>
        <v>0</v>
      </c>
      <c r="AK406" s="8">
        <v>378</v>
      </c>
      <c r="AL406" s="8">
        <v>776</v>
      </c>
      <c r="AM406" s="8">
        <v>1036</v>
      </c>
    </row>
    <row r="407" spans="1:39" ht="12">
      <c r="A407" s="11">
        <v>58000</v>
      </c>
      <c r="B407" s="13" t="s">
        <v>369</v>
      </c>
      <c r="C407" s="14" t="s">
        <v>2560</v>
      </c>
      <c r="D407" s="2" t="s">
        <v>11</v>
      </c>
      <c r="E407" s="13" t="s">
        <v>690</v>
      </c>
      <c r="F407" s="34">
        <v>274</v>
      </c>
      <c r="G407" s="34">
        <v>274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19.7</v>
      </c>
      <c r="N407" s="34">
        <v>20</v>
      </c>
      <c r="O407" s="34">
        <v>8.5</v>
      </c>
      <c r="P407" s="34">
        <v>19.7</v>
      </c>
      <c r="Q407" s="34">
        <v>20</v>
      </c>
      <c r="R407" s="34">
        <v>8.5</v>
      </c>
      <c r="S407" s="35">
        <v>0.488</v>
      </c>
      <c r="T407" s="35">
        <v>0.598</v>
      </c>
      <c r="U407" s="36">
        <v>6</v>
      </c>
      <c r="V407" s="35">
        <v>3.59</v>
      </c>
      <c r="W407" s="35">
        <v>4.05</v>
      </c>
      <c r="X407" s="34">
        <v>42</v>
      </c>
      <c r="Y407" s="34">
        <v>22</v>
      </c>
      <c r="Z407" s="34">
        <v>27.5</v>
      </c>
      <c r="AA407" s="35">
        <v>0.025</v>
      </c>
      <c r="AB407" s="1" t="s">
        <v>190</v>
      </c>
      <c r="AC407" s="100"/>
      <c r="AD407" s="38">
        <v>3.08</v>
      </c>
      <c r="AE407" s="24" t="s">
        <v>2210</v>
      </c>
      <c r="AG407" s="26"/>
      <c r="AH407" s="27">
        <f t="shared" si="18"/>
        <v>0</v>
      </c>
      <c r="AI407" s="29">
        <f t="shared" si="19"/>
        <v>0</v>
      </c>
      <c r="AJ407" s="28">
        <f t="shared" si="20"/>
        <v>0</v>
      </c>
      <c r="AK407" s="8">
        <v>6840</v>
      </c>
      <c r="AL407" s="8">
        <v>13680</v>
      </c>
      <c r="AM407" s="8">
        <v>15840</v>
      </c>
    </row>
    <row r="408" spans="1:39" ht="12">
      <c r="A408" s="11">
        <v>58001</v>
      </c>
      <c r="B408" s="13" t="s">
        <v>369</v>
      </c>
      <c r="C408" s="14" t="s">
        <v>2561</v>
      </c>
      <c r="D408" s="2" t="s">
        <v>11</v>
      </c>
      <c r="E408" s="13" t="s">
        <v>691</v>
      </c>
      <c r="F408" s="34">
        <v>335</v>
      </c>
      <c r="G408" s="34">
        <v>335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19.7</v>
      </c>
      <c r="N408" s="34">
        <v>20</v>
      </c>
      <c r="O408" s="34">
        <v>9</v>
      </c>
      <c r="P408" s="34">
        <v>19.7</v>
      </c>
      <c r="Q408" s="34">
        <v>20</v>
      </c>
      <c r="R408" s="34">
        <v>9</v>
      </c>
      <c r="S408" s="35">
        <v>0.729</v>
      </c>
      <c r="T408" s="35">
        <v>0.879</v>
      </c>
      <c r="U408" s="36">
        <v>4</v>
      </c>
      <c r="V408" s="35">
        <v>3.52</v>
      </c>
      <c r="W408" s="35">
        <v>3.88</v>
      </c>
      <c r="X408" s="34">
        <v>42</v>
      </c>
      <c r="Y408" s="34">
        <v>22</v>
      </c>
      <c r="Z408" s="34">
        <v>20</v>
      </c>
      <c r="AA408" s="35">
        <v>0.018</v>
      </c>
      <c r="AB408" s="1" t="s">
        <v>190</v>
      </c>
      <c r="AC408" s="100"/>
      <c r="AD408" s="38">
        <v>4.43</v>
      </c>
      <c r="AE408" s="24" t="s">
        <v>2211</v>
      </c>
      <c r="AG408" s="26"/>
      <c r="AH408" s="27">
        <f t="shared" si="18"/>
        <v>0</v>
      </c>
      <c r="AI408" s="29">
        <f t="shared" si="19"/>
        <v>0</v>
      </c>
      <c r="AJ408" s="28">
        <f t="shared" si="20"/>
        <v>0</v>
      </c>
      <c r="AK408" s="8">
        <v>6040</v>
      </c>
      <c r="AL408" s="8">
        <v>12200</v>
      </c>
      <c r="AM408" s="8">
        <v>14752</v>
      </c>
    </row>
    <row r="409" spans="1:39" ht="12">
      <c r="A409" s="11">
        <v>58002</v>
      </c>
      <c r="B409" s="13" t="s">
        <v>369</v>
      </c>
      <c r="C409" s="14" t="s">
        <v>2562</v>
      </c>
      <c r="D409" s="2" t="s">
        <v>11</v>
      </c>
      <c r="E409" s="13" t="s">
        <v>692</v>
      </c>
      <c r="F409" s="34">
        <v>396</v>
      </c>
      <c r="G409" s="34">
        <v>396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29.8</v>
      </c>
      <c r="N409" s="34">
        <v>29.2</v>
      </c>
      <c r="O409" s="34">
        <v>8</v>
      </c>
      <c r="P409" s="34">
        <v>29.8</v>
      </c>
      <c r="Q409" s="34">
        <v>29.2</v>
      </c>
      <c r="R409" s="34">
        <v>8</v>
      </c>
      <c r="S409" s="35">
        <v>1.019</v>
      </c>
      <c r="T409" s="35">
        <v>1.203</v>
      </c>
      <c r="U409" s="36">
        <v>4</v>
      </c>
      <c r="V409" s="35">
        <v>4.81</v>
      </c>
      <c r="W409" s="35">
        <v>5.38</v>
      </c>
      <c r="X409" s="34">
        <v>34</v>
      </c>
      <c r="Y409" s="34">
        <v>32</v>
      </c>
      <c r="Z409" s="34">
        <v>32</v>
      </c>
      <c r="AA409" s="35">
        <v>0.035</v>
      </c>
      <c r="AB409" s="1" t="s">
        <v>190</v>
      </c>
      <c r="AC409" s="100"/>
      <c r="AD409" s="38">
        <v>5.88</v>
      </c>
      <c r="AE409" s="24" t="s">
        <v>2212</v>
      </c>
      <c r="AG409" s="26"/>
      <c r="AH409" s="27">
        <f t="shared" si="18"/>
        <v>0</v>
      </c>
      <c r="AI409" s="29">
        <f t="shared" si="19"/>
        <v>0</v>
      </c>
      <c r="AJ409" s="28">
        <f t="shared" si="20"/>
        <v>0</v>
      </c>
      <c r="AK409" s="8">
        <v>3136</v>
      </c>
      <c r="AL409" s="8">
        <v>6468</v>
      </c>
      <c r="AM409" s="8">
        <v>7432</v>
      </c>
    </row>
    <row r="410" spans="1:39" ht="12">
      <c r="A410" s="11">
        <v>58003</v>
      </c>
      <c r="B410" s="13" t="s">
        <v>369</v>
      </c>
      <c r="C410" s="14" t="s">
        <v>693</v>
      </c>
      <c r="D410" s="2" t="s">
        <v>11</v>
      </c>
      <c r="E410" s="13" t="s">
        <v>694</v>
      </c>
      <c r="F410" s="34">
        <v>488</v>
      </c>
      <c r="G410" s="34">
        <v>488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29.8</v>
      </c>
      <c r="N410" s="34">
        <v>29.2</v>
      </c>
      <c r="O410" s="34">
        <v>10</v>
      </c>
      <c r="P410" s="34">
        <v>29.8</v>
      </c>
      <c r="Q410" s="34">
        <v>29.2</v>
      </c>
      <c r="R410" s="34">
        <v>10</v>
      </c>
      <c r="S410" s="35">
        <v>1.548</v>
      </c>
      <c r="T410" s="35">
        <v>1.75</v>
      </c>
      <c r="U410" s="36">
        <v>4</v>
      </c>
      <c r="V410" s="35">
        <v>7</v>
      </c>
      <c r="W410" s="35">
        <v>7.63</v>
      </c>
      <c r="X410" s="34">
        <v>42</v>
      </c>
      <c r="Y410" s="34">
        <v>32</v>
      </c>
      <c r="Z410" s="34">
        <v>32</v>
      </c>
      <c r="AA410" s="35">
        <v>0.043</v>
      </c>
      <c r="AB410" s="1" t="s">
        <v>190</v>
      </c>
      <c r="AC410" s="100"/>
      <c r="AD410" s="38">
        <v>6.65</v>
      </c>
      <c r="AE410" s="24" t="s">
        <v>2213</v>
      </c>
      <c r="AG410" s="26"/>
      <c r="AH410" s="27">
        <f t="shared" si="18"/>
        <v>0</v>
      </c>
      <c r="AI410" s="29">
        <f t="shared" si="19"/>
        <v>0</v>
      </c>
      <c r="AJ410" s="28">
        <f t="shared" si="20"/>
        <v>0</v>
      </c>
      <c r="AK410" s="8">
        <v>2548</v>
      </c>
      <c r="AL410" s="8">
        <v>5292</v>
      </c>
      <c r="AM410" s="8">
        <v>6244</v>
      </c>
    </row>
    <row r="411" spans="1:39" ht="12">
      <c r="A411" s="11">
        <v>58012</v>
      </c>
      <c r="B411" s="13" t="s">
        <v>307</v>
      </c>
      <c r="C411" s="14" t="s">
        <v>695</v>
      </c>
      <c r="D411" s="2" t="s">
        <v>11</v>
      </c>
      <c r="E411" s="13" t="s">
        <v>696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21</v>
      </c>
      <c r="L411" s="34">
        <v>18</v>
      </c>
      <c r="M411" s="34">
        <v>0</v>
      </c>
      <c r="N411" s="34">
        <v>0</v>
      </c>
      <c r="O411" s="34">
        <v>0</v>
      </c>
      <c r="P411" s="34">
        <v>10.6</v>
      </c>
      <c r="Q411" s="34">
        <v>20.3</v>
      </c>
      <c r="R411" s="34">
        <v>10.6</v>
      </c>
      <c r="S411" s="35">
        <v>0.14</v>
      </c>
      <c r="T411" s="35">
        <v>0.14</v>
      </c>
      <c r="U411" s="36">
        <v>6</v>
      </c>
      <c r="V411" s="35">
        <v>0.84</v>
      </c>
      <c r="W411" s="35">
        <v>1.18</v>
      </c>
      <c r="X411" s="34">
        <v>34</v>
      </c>
      <c r="Y411" s="34">
        <v>22</v>
      </c>
      <c r="Z411" s="34">
        <v>23</v>
      </c>
      <c r="AA411" s="35">
        <v>0.017</v>
      </c>
      <c r="AB411" s="1" t="s">
        <v>198</v>
      </c>
      <c r="AC411" s="100"/>
      <c r="AD411" s="38">
        <v>0.98</v>
      </c>
      <c r="AE411" s="24" t="s">
        <v>1842</v>
      </c>
      <c r="AG411" s="26"/>
      <c r="AH411" s="27">
        <f t="shared" si="18"/>
        <v>0</v>
      </c>
      <c r="AI411" s="29">
        <f t="shared" si="19"/>
        <v>0</v>
      </c>
      <c r="AJ411" s="28">
        <f t="shared" si="20"/>
        <v>0</v>
      </c>
      <c r="AK411" s="8">
        <v>9174</v>
      </c>
      <c r="AL411" s="8">
        <v>19584</v>
      </c>
      <c r="AM411" s="8">
        <v>22764</v>
      </c>
    </row>
    <row r="412" spans="1:39" ht="12">
      <c r="A412" s="11">
        <v>58013</v>
      </c>
      <c r="B412" s="13" t="s">
        <v>319</v>
      </c>
      <c r="C412" s="14" t="s">
        <v>2563</v>
      </c>
      <c r="D412" s="2" t="s">
        <v>11</v>
      </c>
      <c r="E412" s="13" t="s">
        <v>697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57</v>
      </c>
      <c r="N412" s="34">
        <v>31</v>
      </c>
      <c r="O412" s="34">
        <v>6.5</v>
      </c>
      <c r="P412" s="34">
        <v>57</v>
      </c>
      <c r="Q412" s="34">
        <v>31</v>
      </c>
      <c r="R412" s="34">
        <v>6.5</v>
      </c>
      <c r="S412" s="35">
        <v>0.53</v>
      </c>
      <c r="T412" s="35">
        <v>0.94</v>
      </c>
      <c r="U412" s="36">
        <v>6</v>
      </c>
      <c r="V412" s="35">
        <v>5.64</v>
      </c>
      <c r="W412" s="35">
        <v>6.54</v>
      </c>
      <c r="X412" s="34">
        <v>59</v>
      </c>
      <c r="Y412" s="34">
        <v>33</v>
      </c>
      <c r="Z412" s="34">
        <v>43</v>
      </c>
      <c r="AA412" s="35">
        <v>0.084</v>
      </c>
      <c r="AB412" s="1" t="s">
        <v>190</v>
      </c>
      <c r="AC412" s="100"/>
      <c r="AD412" s="38">
        <v>5.73</v>
      </c>
      <c r="AE412" s="24" t="s">
        <v>1408</v>
      </c>
      <c r="AF412" s="17" t="s">
        <v>1409</v>
      </c>
      <c r="AG412" s="26"/>
      <c r="AH412" s="27">
        <f t="shared" si="18"/>
        <v>0</v>
      </c>
      <c r="AI412" s="29">
        <f t="shared" si="19"/>
        <v>0</v>
      </c>
      <c r="AJ412" s="28">
        <f t="shared" si="20"/>
        <v>0</v>
      </c>
      <c r="AK412" s="8">
        <v>1890</v>
      </c>
      <c r="AL412" s="8">
        <v>3996</v>
      </c>
      <c r="AM412" s="8">
        <v>4638</v>
      </c>
    </row>
    <row r="413" spans="1:39" ht="12">
      <c r="A413" s="11">
        <v>58031</v>
      </c>
      <c r="B413" s="13" t="s">
        <v>369</v>
      </c>
      <c r="C413" s="14" t="s">
        <v>2564</v>
      </c>
      <c r="D413" s="2" t="s">
        <v>11</v>
      </c>
      <c r="E413" s="13" t="s">
        <v>698</v>
      </c>
      <c r="F413" s="34">
        <v>579</v>
      </c>
      <c r="G413" s="34">
        <v>579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35</v>
      </c>
      <c r="N413" s="34">
        <v>33</v>
      </c>
      <c r="O413" s="34">
        <v>10</v>
      </c>
      <c r="P413" s="34">
        <v>35</v>
      </c>
      <c r="Q413" s="34">
        <v>33</v>
      </c>
      <c r="R413" s="34">
        <v>10</v>
      </c>
      <c r="S413" s="35">
        <v>2.179</v>
      </c>
      <c r="T413" s="35">
        <v>2.427</v>
      </c>
      <c r="U413" s="36">
        <v>4</v>
      </c>
      <c r="V413" s="35">
        <v>9.71</v>
      </c>
      <c r="W413" s="35">
        <v>10.46</v>
      </c>
      <c r="X413" s="34">
        <v>42</v>
      </c>
      <c r="Y413" s="34">
        <v>37</v>
      </c>
      <c r="Z413" s="34">
        <v>35</v>
      </c>
      <c r="AA413" s="35">
        <v>0.054</v>
      </c>
      <c r="AB413" s="1" t="s">
        <v>190</v>
      </c>
      <c r="AC413" s="100"/>
      <c r="AD413" s="38">
        <v>10.52</v>
      </c>
      <c r="AE413" s="24" t="s">
        <v>2214</v>
      </c>
      <c r="AG413" s="26"/>
      <c r="AH413" s="27">
        <f t="shared" si="18"/>
        <v>0</v>
      </c>
      <c r="AI413" s="29">
        <f t="shared" si="19"/>
        <v>0</v>
      </c>
      <c r="AJ413" s="28">
        <f t="shared" si="20"/>
        <v>0</v>
      </c>
      <c r="AK413" s="8">
        <v>1928</v>
      </c>
      <c r="AL413" s="8">
        <v>4128</v>
      </c>
      <c r="AM413" s="8">
        <v>4832</v>
      </c>
    </row>
    <row r="414" spans="1:39" ht="12">
      <c r="A414" s="11">
        <v>58032</v>
      </c>
      <c r="B414" s="13" t="s">
        <v>367</v>
      </c>
      <c r="C414" s="14" t="s">
        <v>699</v>
      </c>
      <c r="D414" s="2" t="s">
        <v>11</v>
      </c>
      <c r="E414" s="13" t="s">
        <v>700</v>
      </c>
      <c r="F414" s="34">
        <v>280</v>
      </c>
      <c r="G414" s="34">
        <v>280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19.7</v>
      </c>
      <c r="N414" s="34">
        <v>20</v>
      </c>
      <c r="O414" s="34">
        <v>7</v>
      </c>
      <c r="P414" s="34">
        <v>19.7</v>
      </c>
      <c r="Q414" s="34">
        <v>20</v>
      </c>
      <c r="R414" s="34">
        <v>7</v>
      </c>
      <c r="S414" s="35">
        <v>0.498</v>
      </c>
      <c r="T414" s="35">
        <v>0.588</v>
      </c>
      <c r="U414" s="36">
        <v>6</v>
      </c>
      <c r="V414" s="35">
        <v>3.53</v>
      </c>
      <c r="W414" s="35">
        <v>3.92</v>
      </c>
      <c r="X414" s="34">
        <v>42</v>
      </c>
      <c r="Y414" s="34">
        <v>22</v>
      </c>
      <c r="Z414" s="34">
        <v>23</v>
      </c>
      <c r="AA414" s="35">
        <v>0.021</v>
      </c>
      <c r="AB414" s="1" t="s">
        <v>190</v>
      </c>
      <c r="AC414" s="100"/>
      <c r="AD414" s="38">
        <v>2.33</v>
      </c>
      <c r="AE414" s="24" t="s">
        <v>1843</v>
      </c>
      <c r="AF414" s="17" t="s">
        <v>1410</v>
      </c>
      <c r="AG414" s="26"/>
      <c r="AH414" s="27">
        <f t="shared" si="18"/>
        <v>0</v>
      </c>
      <c r="AI414" s="29">
        <f t="shared" si="19"/>
        <v>0</v>
      </c>
      <c r="AJ414" s="28">
        <f t="shared" si="20"/>
        <v>0</v>
      </c>
      <c r="AK414" s="8">
        <v>7572</v>
      </c>
      <c r="AL414" s="8">
        <v>15960</v>
      </c>
      <c r="AM414" s="8">
        <v>18522</v>
      </c>
    </row>
    <row r="415" spans="1:39" ht="12">
      <c r="A415" s="11">
        <v>58033</v>
      </c>
      <c r="B415" s="13" t="s">
        <v>367</v>
      </c>
      <c r="C415" s="14" t="s">
        <v>2565</v>
      </c>
      <c r="D415" s="2" t="s">
        <v>11</v>
      </c>
      <c r="E415" s="13" t="s">
        <v>701</v>
      </c>
      <c r="F415" s="34">
        <v>335</v>
      </c>
      <c r="G415" s="34">
        <v>335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19.7</v>
      </c>
      <c r="N415" s="34">
        <v>20</v>
      </c>
      <c r="O415" s="34">
        <v>8.5</v>
      </c>
      <c r="P415" s="34">
        <v>19.7</v>
      </c>
      <c r="Q415" s="34">
        <v>20</v>
      </c>
      <c r="R415" s="34">
        <v>8.5</v>
      </c>
      <c r="S415" s="35">
        <v>0.744</v>
      </c>
      <c r="T415" s="35">
        <v>0.844</v>
      </c>
      <c r="U415" s="36">
        <v>6</v>
      </c>
      <c r="V415" s="35">
        <v>5.06</v>
      </c>
      <c r="W415" s="35">
        <v>5.53</v>
      </c>
      <c r="X415" s="34">
        <v>42</v>
      </c>
      <c r="Y415" s="34">
        <v>22</v>
      </c>
      <c r="Z415" s="34">
        <v>28</v>
      </c>
      <c r="AA415" s="35">
        <v>0.026</v>
      </c>
      <c r="AB415" s="1" t="s">
        <v>190</v>
      </c>
      <c r="AC415" s="100"/>
      <c r="AD415" s="38">
        <v>3.18</v>
      </c>
      <c r="AE415" s="24" t="s">
        <v>1844</v>
      </c>
      <c r="AF415" s="17" t="s">
        <v>1410</v>
      </c>
      <c r="AG415" s="26"/>
      <c r="AH415" s="27">
        <f t="shared" si="18"/>
        <v>0</v>
      </c>
      <c r="AI415" s="29">
        <f t="shared" si="19"/>
        <v>0</v>
      </c>
      <c r="AJ415" s="28">
        <f t="shared" si="20"/>
        <v>0</v>
      </c>
      <c r="AK415" s="8">
        <v>6150</v>
      </c>
      <c r="AL415" s="8">
        <v>12996</v>
      </c>
      <c r="AM415" s="8">
        <v>15162</v>
      </c>
    </row>
    <row r="416" spans="1:39" ht="12">
      <c r="A416" s="11">
        <v>58034</v>
      </c>
      <c r="B416" s="13" t="s">
        <v>367</v>
      </c>
      <c r="C416" s="14" t="s">
        <v>2566</v>
      </c>
      <c r="D416" s="2" t="s">
        <v>11</v>
      </c>
      <c r="E416" s="13" t="s">
        <v>702</v>
      </c>
      <c r="F416" s="34">
        <v>395</v>
      </c>
      <c r="G416" s="34">
        <v>395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24</v>
      </c>
      <c r="N416" s="34">
        <v>23</v>
      </c>
      <c r="O416" s="34">
        <v>10</v>
      </c>
      <c r="P416" s="34">
        <v>24</v>
      </c>
      <c r="Q416" s="34">
        <v>23</v>
      </c>
      <c r="R416" s="34">
        <v>10</v>
      </c>
      <c r="S416" s="35">
        <v>0.964</v>
      </c>
      <c r="T416" s="35">
        <v>1.099</v>
      </c>
      <c r="U416" s="36">
        <v>6</v>
      </c>
      <c r="V416" s="35">
        <v>6.59</v>
      </c>
      <c r="W416" s="35">
        <v>7.17</v>
      </c>
      <c r="X416" s="34">
        <v>62</v>
      </c>
      <c r="Y416" s="34">
        <v>26</v>
      </c>
      <c r="Z416" s="34">
        <v>25</v>
      </c>
      <c r="AA416" s="35">
        <v>0.04</v>
      </c>
      <c r="AB416" s="1" t="s">
        <v>190</v>
      </c>
      <c r="AC416" s="100"/>
      <c r="AD416" s="38">
        <v>3.95</v>
      </c>
      <c r="AE416" s="24" t="s">
        <v>1845</v>
      </c>
      <c r="AF416" s="17" t="s">
        <v>1410</v>
      </c>
      <c r="AG416" s="26"/>
      <c r="AH416" s="27">
        <f t="shared" si="18"/>
        <v>0</v>
      </c>
      <c r="AI416" s="29">
        <f t="shared" si="19"/>
        <v>0</v>
      </c>
      <c r="AJ416" s="28">
        <f t="shared" si="20"/>
        <v>0</v>
      </c>
      <c r="AK416" s="8">
        <v>4020</v>
      </c>
      <c r="AL416" s="8">
        <v>8520</v>
      </c>
      <c r="AM416" s="8">
        <v>9840</v>
      </c>
    </row>
    <row r="417" spans="1:39" ht="12">
      <c r="A417" s="11">
        <v>58035</v>
      </c>
      <c r="B417" s="13" t="s">
        <v>367</v>
      </c>
      <c r="C417" s="14" t="s">
        <v>2567</v>
      </c>
      <c r="D417" s="2" t="s">
        <v>11</v>
      </c>
      <c r="E417" s="13" t="s">
        <v>703</v>
      </c>
      <c r="F417" s="34">
        <v>495</v>
      </c>
      <c r="G417" s="34">
        <v>495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35</v>
      </c>
      <c r="N417" s="34">
        <v>33</v>
      </c>
      <c r="O417" s="34">
        <v>8.5</v>
      </c>
      <c r="P417" s="34">
        <v>35</v>
      </c>
      <c r="Q417" s="34">
        <v>33</v>
      </c>
      <c r="R417" s="34">
        <v>8.5</v>
      </c>
      <c r="S417" s="35">
        <v>1.55</v>
      </c>
      <c r="T417" s="35">
        <v>1.82</v>
      </c>
      <c r="U417" s="36">
        <v>4</v>
      </c>
      <c r="V417" s="35">
        <v>7.28</v>
      </c>
      <c r="W417" s="35">
        <v>7.98</v>
      </c>
      <c r="X417" s="34">
        <v>37</v>
      </c>
      <c r="Y417" s="34">
        <v>35</v>
      </c>
      <c r="Z417" s="34">
        <v>36</v>
      </c>
      <c r="AA417" s="35">
        <v>0.047</v>
      </c>
      <c r="AB417" s="1" t="s">
        <v>190</v>
      </c>
      <c r="AC417" s="100"/>
      <c r="AD417" s="38">
        <v>5.45</v>
      </c>
      <c r="AE417" s="24" t="s">
        <v>1846</v>
      </c>
      <c r="AF417" s="17" t="s">
        <v>1410</v>
      </c>
      <c r="AG417" s="26"/>
      <c r="AH417" s="27">
        <f t="shared" si="18"/>
        <v>0</v>
      </c>
      <c r="AI417" s="29">
        <f t="shared" si="19"/>
        <v>0</v>
      </c>
      <c r="AJ417" s="28">
        <f t="shared" si="20"/>
        <v>0</v>
      </c>
      <c r="AK417" s="8">
        <v>2160</v>
      </c>
      <c r="AL417" s="8">
        <v>4608</v>
      </c>
      <c r="AM417" s="8">
        <v>5376</v>
      </c>
    </row>
    <row r="418" spans="1:39" ht="12">
      <c r="A418" s="11">
        <v>58036</v>
      </c>
      <c r="B418" s="13" t="s">
        <v>367</v>
      </c>
      <c r="C418" s="14" t="s">
        <v>704</v>
      </c>
      <c r="D418" s="2" t="s">
        <v>11</v>
      </c>
      <c r="E418" s="13" t="s">
        <v>705</v>
      </c>
      <c r="F418" s="34">
        <v>305</v>
      </c>
      <c r="G418" s="34">
        <v>305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29.8</v>
      </c>
      <c r="N418" s="34">
        <v>29.2</v>
      </c>
      <c r="O418" s="34">
        <v>6</v>
      </c>
      <c r="P418" s="34">
        <v>29.8</v>
      </c>
      <c r="Q418" s="34">
        <v>29.2</v>
      </c>
      <c r="R418" s="34">
        <v>6</v>
      </c>
      <c r="S418" s="35">
        <v>2.062</v>
      </c>
      <c r="T418" s="35">
        <v>2.231</v>
      </c>
      <c r="U418" s="36">
        <v>6</v>
      </c>
      <c r="V418" s="35">
        <v>13.39</v>
      </c>
      <c r="W418" s="35">
        <v>14.07</v>
      </c>
      <c r="X418" s="34">
        <v>39</v>
      </c>
      <c r="Y418" s="34">
        <v>32</v>
      </c>
      <c r="Z418" s="34">
        <v>31.5</v>
      </c>
      <c r="AA418" s="35">
        <v>0.039</v>
      </c>
      <c r="AB418" s="1" t="s">
        <v>190</v>
      </c>
      <c r="AC418" s="100"/>
      <c r="AD418" s="38">
        <v>3.45</v>
      </c>
      <c r="AE418" s="24" t="s">
        <v>1847</v>
      </c>
      <c r="AF418" s="17" t="s">
        <v>1410</v>
      </c>
      <c r="AG418" s="26"/>
      <c r="AH418" s="27">
        <f t="shared" si="18"/>
        <v>0</v>
      </c>
      <c r="AI418" s="29">
        <f t="shared" si="19"/>
        <v>0</v>
      </c>
      <c r="AJ418" s="28">
        <f t="shared" si="20"/>
        <v>0</v>
      </c>
      <c r="AK418" s="8">
        <v>4116</v>
      </c>
      <c r="AL418" s="8">
        <v>8526</v>
      </c>
      <c r="AM418" s="8">
        <v>9744</v>
      </c>
    </row>
    <row r="419" spans="1:39" ht="12">
      <c r="A419" s="11">
        <v>58037</v>
      </c>
      <c r="B419" s="13" t="s">
        <v>367</v>
      </c>
      <c r="C419" s="14" t="s">
        <v>706</v>
      </c>
      <c r="D419" s="2" t="s">
        <v>11</v>
      </c>
      <c r="E419" s="13" t="s">
        <v>707</v>
      </c>
      <c r="F419" s="34">
        <v>370</v>
      </c>
      <c r="G419" s="34">
        <v>370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35</v>
      </c>
      <c r="N419" s="34">
        <v>33</v>
      </c>
      <c r="O419" s="34">
        <v>8</v>
      </c>
      <c r="P419" s="34">
        <v>35</v>
      </c>
      <c r="Q419" s="34">
        <v>33</v>
      </c>
      <c r="R419" s="34">
        <v>8</v>
      </c>
      <c r="S419" s="35">
        <v>3.29</v>
      </c>
      <c r="T419" s="35">
        <v>3.526</v>
      </c>
      <c r="U419" s="36">
        <v>6</v>
      </c>
      <c r="V419" s="35">
        <v>21.16</v>
      </c>
      <c r="W419" s="35">
        <v>22.11</v>
      </c>
      <c r="X419" s="34">
        <v>50</v>
      </c>
      <c r="Y419" s="34">
        <v>35</v>
      </c>
      <c r="Z419" s="34">
        <v>37</v>
      </c>
      <c r="AA419" s="35">
        <v>0.065</v>
      </c>
      <c r="AB419" s="1" t="s">
        <v>190</v>
      </c>
      <c r="AC419" s="100"/>
      <c r="AD419" s="38">
        <v>4.64</v>
      </c>
      <c r="AE419" s="24" t="s">
        <v>1848</v>
      </c>
      <c r="AF419" s="17" t="s">
        <v>1410</v>
      </c>
      <c r="AG419" s="26"/>
      <c r="AH419" s="27">
        <f t="shared" si="18"/>
        <v>0</v>
      </c>
      <c r="AI419" s="29">
        <f t="shared" si="19"/>
        <v>0</v>
      </c>
      <c r="AJ419" s="28">
        <f t="shared" si="20"/>
        <v>0</v>
      </c>
      <c r="AK419" s="8">
        <v>2460</v>
      </c>
      <c r="AL419" s="8">
        <v>5190</v>
      </c>
      <c r="AM419" s="8">
        <v>5970</v>
      </c>
    </row>
    <row r="420" spans="1:39" ht="12">
      <c r="A420" s="11">
        <v>58038</v>
      </c>
      <c r="B420" s="13" t="s">
        <v>367</v>
      </c>
      <c r="C420" s="14" t="s">
        <v>2568</v>
      </c>
      <c r="D420" s="2" t="s">
        <v>11</v>
      </c>
      <c r="E420" s="13" t="s">
        <v>708</v>
      </c>
      <c r="F420" s="34">
        <v>470</v>
      </c>
      <c r="G420" s="34">
        <v>470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35</v>
      </c>
      <c r="N420" s="34">
        <v>33</v>
      </c>
      <c r="O420" s="34">
        <v>9.5</v>
      </c>
      <c r="P420" s="34">
        <v>35</v>
      </c>
      <c r="Q420" s="34">
        <v>33</v>
      </c>
      <c r="R420" s="34">
        <v>9.5</v>
      </c>
      <c r="S420" s="35">
        <v>4.93</v>
      </c>
      <c r="T420" s="35">
        <v>5.182</v>
      </c>
      <c r="U420" s="36">
        <v>4</v>
      </c>
      <c r="V420" s="35">
        <v>20.73</v>
      </c>
      <c r="W420" s="35">
        <v>21.57</v>
      </c>
      <c r="X420" s="34">
        <v>40</v>
      </c>
      <c r="Y420" s="34">
        <v>35</v>
      </c>
      <c r="Z420" s="34">
        <v>37</v>
      </c>
      <c r="AA420" s="35">
        <v>0.052</v>
      </c>
      <c r="AB420" s="1" t="s">
        <v>190</v>
      </c>
      <c r="AC420" s="100"/>
      <c r="AD420" s="38">
        <v>6.49</v>
      </c>
      <c r="AE420" s="24" t="s">
        <v>1849</v>
      </c>
      <c r="AF420" s="17" t="s">
        <v>1410</v>
      </c>
      <c r="AG420" s="26"/>
      <c r="AH420" s="27">
        <f t="shared" si="18"/>
        <v>0</v>
      </c>
      <c r="AI420" s="29">
        <f t="shared" si="19"/>
        <v>0</v>
      </c>
      <c r="AJ420" s="28">
        <f t="shared" si="20"/>
        <v>0</v>
      </c>
      <c r="AK420" s="8">
        <v>2048</v>
      </c>
      <c r="AL420" s="8">
        <v>4352</v>
      </c>
      <c r="AM420" s="8">
        <v>5020</v>
      </c>
    </row>
    <row r="421" spans="1:39" ht="12">
      <c r="A421" s="11">
        <v>58039</v>
      </c>
      <c r="B421" s="13" t="s">
        <v>367</v>
      </c>
      <c r="C421" s="14" t="s">
        <v>2569</v>
      </c>
      <c r="D421" s="2" t="s">
        <v>11</v>
      </c>
      <c r="E421" s="13" t="s">
        <v>709</v>
      </c>
      <c r="F421" s="34">
        <v>555</v>
      </c>
      <c r="G421" s="34">
        <v>555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35</v>
      </c>
      <c r="N421" s="34">
        <v>33</v>
      </c>
      <c r="O421" s="34">
        <v>11</v>
      </c>
      <c r="P421" s="34">
        <v>35</v>
      </c>
      <c r="Q421" s="34">
        <v>33</v>
      </c>
      <c r="R421" s="34">
        <v>11</v>
      </c>
      <c r="S421" s="35">
        <v>6.669</v>
      </c>
      <c r="T421" s="35">
        <v>6.938</v>
      </c>
      <c r="U421" s="36">
        <v>4</v>
      </c>
      <c r="V421" s="35">
        <v>27.75</v>
      </c>
      <c r="W421" s="35">
        <v>28.66</v>
      </c>
      <c r="X421" s="34">
        <v>46</v>
      </c>
      <c r="Y421" s="34">
        <v>35</v>
      </c>
      <c r="Z421" s="34">
        <v>37</v>
      </c>
      <c r="AA421" s="35">
        <v>0.06</v>
      </c>
      <c r="AB421" s="1" t="s">
        <v>190</v>
      </c>
      <c r="AC421" s="100"/>
      <c r="AD421" s="38">
        <v>13.92</v>
      </c>
      <c r="AE421" s="24" t="s">
        <v>1850</v>
      </c>
      <c r="AF421" s="17" t="s">
        <v>1410</v>
      </c>
      <c r="AG421" s="26"/>
      <c r="AH421" s="27">
        <f t="shared" si="18"/>
        <v>0</v>
      </c>
      <c r="AI421" s="29">
        <f t="shared" si="19"/>
        <v>0</v>
      </c>
      <c r="AJ421" s="28">
        <f t="shared" si="20"/>
        <v>0</v>
      </c>
      <c r="AK421" s="8">
        <v>1784</v>
      </c>
      <c r="AL421" s="8">
        <v>3808</v>
      </c>
      <c r="AM421" s="8">
        <v>4424</v>
      </c>
    </row>
    <row r="422" spans="1:39" ht="12">
      <c r="A422" s="11">
        <v>58060</v>
      </c>
      <c r="B422" s="13" t="s">
        <v>364</v>
      </c>
      <c r="C422" s="14" t="s">
        <v>2570</v>
      </c>
      <c r="D422" s="2" t="s">
        <v>11</v>
      </c>
      <c r="E422" s="13" t="s">
        <v>710</v>
      </c>
      <c r="F422" s="34">
        <v>210</v>
      </c>
      <c r="G422" s="34">
        <v>210</v>
      </c>
      <c r="H422" s="34">
        <v>0</v>
      </c>
      <c r="I422" s="34">
        <v>0</v>
      </c>
      <c r="J422" s="34">
        <v>0</v>
      </c>
      <c r="K422" s="34">
        <v>26</v>
      </c>
      <c r="L422" s="34">
        <v>36</v>
      </c>
      <c r="M422" s="34">
        <v>0</v>
      </c>
      <c r="N422" s="34">
        <v>0</v>
      </c>
      <c r="O422" s="34">
        <v>0</v>
      </c>
      <c r="P422" s="34">
        <v>28</v>
      </c>
      <c r="Q422" s="34">
        <v>38</v>
      </c>
      <c r="R422" s="34">
        <v>8</v>
      </c>
      <c r="S422" s="35">
        <v>0.291</v>
      </c>
      <c r="T422" s="35">
        <v>0.361</v>
      </c>
      <c r="U422" s="36">
        <v>4</v>
      </c>
      <c r="V422" s="35">
        <v>1.44</v>
      </c>
      <c r="W422" s="35">
        <v>2.04</v>
      </c>
      <c r="X422" s="34">
        <v>40</v>
      </c>
      <c r="Y422" s="34">
        <v>34</v>
      </c>
      <c r="Z422" s="34">
        <v>30</v>
      </c>
      <c r="AA422" s="35">
        <v>0.041</v>
      </c>
      <c r="AB422" s="1" t="s">
        <v>711</v>
      </c>
      <c r="AC422" s="100"/>
      <c r="AD422" s="38">
        <v>2.66</v>
      </c>
      <c r="AE422" s="24" t="s">
        <v>1864</v>
      </c>
      <c r="AF422" s="17" t="s">
        <v>1411</v>
      </c>
      <c r="AG422" s="26"/>
      <c r="AH422" s="27">
        <f t="shared" si="18"/>
        <v>0</v>
      </c>
      <c r="AI422" s="29">
        <f t="shared" si="19"/>
        <v>0</v>
      </c>
      <c r="AJ422" s="28">
        <f t="shared" si="20"/>
        <v>0</v>
      </c>
      <c r="AK422" s="8">
        <v>2612</v>
      </c>
      <c r="AL422" s="8">
        <v>5520</v>
      </c>
      <c r="AM422" s="8">
        <v>6456</v>
      </c>
    </row>
    <row r="423" spans="1:39" ht="12">
      <c r="A423" s="11">
        <v>58071</v>
      </c>
      <c r="B423" s="13" t="s">
        <v>454</v>
      </c>
      <c r="C423" s="14" t="s">
        <v>2571</v>
      </c>
      <c r="D423" s="2" t="s">
        <v>11</v>
      </c>
      <c r="E423" s="13" t="s">
        <v>712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16.5</v>
      </c>
      <c r="N423" s="34">
        <v>17.2</v>
      </c>
      <c r="O423" s="34">
        <v>16.5</v>
      </c>
      <c r="P423" s="34">
        <v>16.5</v>
      </c>
      <c r="Q423" s="34">
        <v>17.2</v>
      </c>
      <c r="R423" s="34">
        <v>16.5</v>
      </c>
      <c r="S423" s="35">
        <v>0.245</v>
      </c>
      <c r="T423" s="35">
        <v>0.389</v>
      </c>
      <c r="U423" s="36">
        <v>12</v>
      </c>
      <c r="V423" s="35">
        <v>4.67</v>
      </c>
      <c r="W423" s="35">
        <v>5.04</v>
      </c>
      <c r="X423" s="34">
        <v>50.5</v>
      </c>
      <c r="Y423" s="34">
        <v>36.5</v>
      </c>
      <c r="Z423" s="34">
        <v>34.5</v>
      </c>
      <c r="AA423" s="35">
        <v>0.064</v>
      </c>
      <c r="AB423" s="1" t="s">
        <v>190</v>
      </c>
      <c r="AC423" s="100"/>
      <c r="AD423" s="38">
        <v>1.99</v>
      </c>
      <c r="AE423" s="24" t="s">
        <v>1851</v>
      </c>
      <c r="AF423" s="17" t="s">
        <v>1412</v>
      </c>
      <c r="AG423" s="26"/>
      <c r="AH423" s="27">
        <f t="shared" si="18"/>
        <v>0</v>
      </c>
      <c r="AI423" s="29">
        <f t="shared" si="19"/>
        <v>0</v>
      </c>
      <c r="AJ423" s="28">
        <f t="shared" si="20"/>
        <v>0</v>
      </c>
      <c r="AK423" s="8">
        <v>4992</v>
      </c>
      <c r="AL423" s="8">
        <v>10536</v>
      </c>
      <c r="AM423" s="8">
        <v>12144</v>
      </c>
    </row>
    <row r="424" spans="1:39" ht="12">
      <c r="A424" s="11">
        <v>58072</v>
      </c>
      <c r="B424" s="13" t="s">
        <v>713</v>
      </c>
      <c r="C424" s="14" t="s">
        <v>714</v>
      </c>
      <c r="D424" s="2" t="s">
        <v>11</v>
      </c>
      <c r="E424" s="13" t="s">
        <v>715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11</v>
      </c>
      <c r="L424" s="34">
        <v>25</v>
      </c>
      <c r="M424" s="34">
        <v>0</v>
      </c>
      <c r="N424" s="34">
        <v>0</v>
      </c>
      <c r="O424" s="34">
        <v>0</v>
      </c>
      <c r="P424" s="34">
        <v>11</v>
      </c>
      <c r="Q424" s="34">
        <v>25</v>
      </c>
      <c r="R424" s="34">
        <v>5</v>
      </c>
      <c r="S424" s="35">
        <v>0.051</v>
      </c>
      <c r="T424" s="35">
        <v>0.072</v>
      </c>
      <c r="U424" s="36">
        <v>36</v>
      </c>
      <c r="V424" s="35">
        <v>2.6</v>
      </c>
      <c r="W424" s="35">
        <v>3.52</v>
      </c>
      <c r="X424" s="34">
        <v>36</v>
      </c>
      <c r="Y424" s="34">
        <v>28</v>
      </c>
      <c r="Z424" s="34">
        <v>28</v>
      </c>
      <c r="AA424" s="35">
        <v>0.028</v>
      </c>
      <c r="AB424" s="1" t="s">
        <v>17</v>
      </c>
      <c r="AC424" s="100"/>
      <c r="AD424" s="38">
        <v>0.89</v>
      </c>
      <c r="AE424" s="24" t="s">
        <v>1852</v>
      </c>
      <c r="AF424" s="17" t="s">
        <v>1413</v>
      </c>
      <c r="AG424" s="26"/>
      <c r="AH424" s="27">
        <f t="shared" si="18"/>
        <v>0</v>
      </c>
      <c r="AI424" s="29">
        <f t="shared" si="19"/>
        <v>0</v>
      </c>
      <c r="AJ424" s="28">
        <f t="shared" si="20"/>
        <v>0</v>
      </c>
      <c r="AK424" s="8">
        <v>33912</v>
      </c>
      <c r="AL424" s="8">
        <v>71352</v>
      </c>
      <c r="AM424" s="8">
        <v>84168</v>
      </c>
    </row>
    <row r="425" spans="1:39" ht="12">
      <c r="A425" s="11">
        <v>58093</v>
      </c>
      <c r="B425" s="13" t="s">
        <v>307</v>
      </c>
      <c r="C425" s="14" t="s">
        <v>716</v>
      </c>
      <c r="D425" s="2" t="s">
        <v>11</v>
      </c>
      <c r="E425" s="13" t="s">
        <v>717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21</v>
      </c>
      <c r="L425" s="34">
        <v>16</v>
      </c>
      <c r="M425" s="34">
        <v>0</v>
      </c>
      <c r="N425" s="34">
        <v>0</v>
      </c>
      <c r="O425" s="34">
        <v>0</v>
      </c>
      <c r="P425" s="34">
        <v>8</v>
      </c>
      <c r="Q425" s="34">
        <v>18</v>
      </c>
      <c r="R425" s="34">
        <v>8</v>
      </c>
      <c r="S425" s="35">
        <v>0.12</v>
      </c>
      <c r="T425" s="35">
        <v>0.125</v>
      </c>
      <c r="U425" s="36">
        <v>6</v>
      </c>
      <c r="V425" s="35">
        <v>0.78</v>
      </c>
      <c r="W425" s="35">
        <v>0.98</v>
      </c>
      <c r="X425" s="34">
        <v>26</v>
      </c>
      <c r="Y425" s="34">
        <v>20</v>
      </c>
      <c r="Z425" s="34">
        <v>18</v>
      </c>
      <c r="AA425" s="35">
        <v>0.009</v>
      </c>
      <c r="AB425" s="1" t="s">
        <v>198</v>
      </c>
      <c r="AC425" s="100"/>
      <c r="AD425" s="38">
        <v>1.4</v>
      </c>
      <c r="AE425" s="24" t="s">
        <v>1853</v>
      </c>
      <c r="AF425" s="17" t="s">
        <v>1414</v>
      </c>
      <c r="AG425" s="26"/>
      <c r="AH425" s="27">
        <f t="shared" si="18"/>
        <v>0</v>
      </c>
      <c r="AI425" s="29">
        <f t="shared" si="19"/>
        <v>0</v>
      </c>
      <c r="AJ425" s="28">
        <f t="shared" si="20"/>
        <v>0</v>
      </c>
      <c r="AK425" s="8">
        <v>16668</v>
      </c>
      <c r="AL425" s="8">
        <v>35892</v>
      </c>
      <c r="AM425" s="8">
        <v>41664</v>
      </c>
    </row>
    <row r="426" spans="1:39" ht="12">
      <c r="A426" s="11">
        <v>58094</v>
      </c>
      <c r="B426" s="13" t="s">
        <v>307</v>
      </c>
      <c r="C426" s="14" t="s">
        <v>718</v>
      </c>
      <c r="D426" s="2" t="s">
        <v>11</v>
      </c>
      <c r="E426" s="13" t="s">
        <v>719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21</v>
      </c>
      <c r="L426" s="34">
        <v>23</v>
      </c>
      <c r="M426" s="34">
        <v>0</v>
      </c>
      <c r="N426" s="34">
        <v>0</v>
      </c>
      <c r="O426" s="34">
        <v>0</v>
      </c>
      <c r="P426" s="34">
        <v>10.6</v>
      </c>
      <c r="Q426" s="34">
        <v>27.2</v>
      </c>
      <c r="R426" s="34">
        <v>10.6</v>
      </c>
      <c r="S426" s="35">
        <v>0.224</v>
      </c>
      <c r="T426" s="35">
        <v>0.229</v>
      </c>
      <c r="U426" s="36">
        <v>6</v>
      </c>
      <c r="V426" s="35">
        <v>1.37</v>
      </c>
      <c r="W426" s="35">
        <v>1.74</v>
      </c>
      <c r="X426" s="34">
        <v>34</v>
      </c>
      <c r="Y426" s="34">
        <v>29</v>
      </c>
      <c r="Z426" s="34">
        <v>23</v>
      </c>
      <c r="AA426" s="35">
        <v>0.023</v>
      </c>
      <c r="AB426" s="1" t="s">
        <v>198</v>
      </c>
      <c r="AC426" s="100"/>
      <c r="AD426" s="38">
        <v>2.11</v>
      </c>
      <c r="AE426" s="24" t="s">
        <v>1854</v>
      </c>
      <c r="AF426" s="17" t="s">
        <v>1414</v>
      </c>
      <c r="AG426" s="26"/>
      <c r="AH426" s="27">
        <f t="shared" si="18"/>
        <v>0</v>
      </c>
      <c r="AI426" s="29">
        <f t="shared" si="19"/>
        <v>0</v>
      </c>
      <c r="AJ426" s="28">
        <f t="shared" si="20"/>
        <v>0</v>
      </c>
      <c r="AK426" s="8">
        <v>6876</v>
      </c>
      <c r="AL426" s="8">
        <v>14814</v>
      </c>
      <c r="AM426" s="8">
        <v>17196</v>
      </c>
    </row>
    <row r="427" spans="1:39" ht="12">
      <c r="A427" s="11">
        <v>58095</v>
      </c>
      <c r="B427" s="13" t="s">
        <v>307</v>
      </c>
      <c r="C427" s="14" t="s">
        <v>720</v>
      </c>
      <c r="D427" s="2" t="s">
        <v>11</v>
      </c>
      <c r="E427" s="13" t="s">
        <v>721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21</v>
      </c>
      <c r="L427" s="34">
        <v>23</v>
      </c>
      <c r="M427" s="34">
        <v>0</v>
      </c>
      <c r="N427" s="34">
        <v>0</v>
      </c>
      <c r="O427" s="34">
        <v>0</v>
      </c>
      <c r="P427" s="34">
        <v>14.2</v>
      </c>
      <c r="Q427" s="34">
        <v>25.4</v>
      </c>
      <c r="R427" s="34">
        <v>14.2</v>
      </c>
      <c r="S427" s="35">
        <v>0.354</v>
      </c>
      <c r="T427" s="35">
        <v>0.354</v>
      </c>
      <c r="U427" s="36">
        <v>6</v>
      </c>
      <c r="V427" s="35">
        <v>2.12</v>
      </c>
      <c r="W427" s="35">
        <v>2.68</v>
      </c>
      <c r="X427" s="34">
        <v>44</v>
      </c>
      <c r="Y427" s="34">
        <v>27</v>
      </c>
      <c r="Z427" s="34">
        <v>30</v>
      </c>
      <c r="AA427" s="35">
        <v>0.036</v>
      </c>
      <c r="AB427" s="1" t="s">
        <v>198</v>
      </c>
      <c r="AC427" s="100"/>
      <c r="AD427" s="38">
        <v>2.39</v>
      </c>
      <c r="AE427" s="24" t="s">
        <v>1855</v>
      </c>
      <c r="AG427" s="26"/>
      <c r="AH427" s="27">
        <f t="shared" si="18"/>
        <v>0</v>
      </c>
      <c r="AI427" s="29">
        <f t="shared" si="19"/>
        <v>0</v>
      </c>
      <c r="AJ427" s="28">
        <f t="shared" si="20"/>
        <v>0</v>
      </c>
      <c r="AK427" s="8">
        <v>4488</v>
      </c>
      <c r="AL427" s="8">
        <v>9432</v>
      </c>
      <c r="AM427" s="8">
        <v>10956</v>
      </c>
    </row>
    <row r="428" spans="1:39" ht="12">
      <c r="A428" s="11">
        <v>58098</v>
      </c>
      <c r="B428" s="13" t="s">
        <v>319</v>
      </c>
      <c r="C428" s="14" t="s">
        <v>2572</v>
      </c>
      <c r="D428" s="2" t="s">
        <v>11</v>
      </c>
      <c r="E428" s="13" t="s">
        <v>722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82</v>
      </c>
      <c r="N428" s="34">
        <v>32</v>
      </c>
      <c r="O428" s="34">
        <v>7</v>
      </c>
      <c r="P428" s="34">
        <v>32</v>
      </c>
      <c r="Q428" s="34">
        <v>82</v>
      </c>
      <c r="R428" s="34">
        <v>7</v>
      </c>
      <c r="S428" s="35">
        <v>0.72</v>
      </c>
      <c r="T428" s="35">
        <v>1.34</v>
      </c>
      <c r="U428" s="36">
        <v>6</v>
      </c>
      <c r="V428" s="35">
        <v>8.04</v>
      </c>
      <c r="W428" s="35">
        <v>9.17</v>
      </c>
      <c r="X428" s="34">
        <v>84</v>
      </c>
      <c r="Y428" s="34">
        <v>33</v>
      </c>
      <c r="Z428" s="34">
        <v>43</v>
      </c>
      <c r="AA428" s="35">
        <v>0.119</v>
      </c>
      <c r="AB428" s="1" t="s">
        <v>190</v>
      </c>
      <c r="AC428" s="100"/>
      <c r="AD428" s="38">
        <v>6.63</v>
      </c>
      <c r="AE428" s="24" t="s">
        <v>1415</v>
      </c>
      <c r="AF428" s="17" t="s">
        <v>1409</v>
      </c>
      <c r="AG428" s="26"/>
      <c r="AH428" s="27">
        <f t="shared" si="18"/>
        <v>0</v>
      </c>
      <c r="AI428" s="29">
        <f t="shared" si="19"/>
        <v>0</v>
      </c>
      <c r="AJ428" s="28">
        <f t="shared" si="20"/>
        <v>0</v>
      </c>
      <c r="AK428" s="8">
        <v>1308</v>
      </c>
      <c r="AL428" s="8">
        <v>2736</v>
      </c>
      <c r="AM428" s="8">
        <v>3288</v>
      </c>
    </row>
    <row r="429" spans="1:39" ht="12">
      <c r="A429" s="11">
        <v>58100</v>
      </c>
      <c r="B429" s="13" t="s">
        <v>369</v>
      </c>
      <c r="C429" s="14" t="s">
        <v>2573</v>
      </c>
      <c r="D429" s="2" t="s">
        <v>11</v>
      </c>
      <c r="E429" s="13" t="s">
        <v>723</v>
      </c>
      <c r="F429" s="34">
        <v>295</v>
      </c>
      <c r="G429" s="34">
        <v>206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19.7</v>
      </c>
      <c r="N429" s="34">
        <v>20</v>
      </c>
      <c r="O429" s="34">
        <v>6.5</v>
      </c>
      <c r="P429" s="34">
        <v>19.7</v>
      </c>
      <c r="Q429" s="34">
        <v>20</v>
      </c>
      <c r="R429" s="34">
        <v>6.5</v>
      </c>
      <c r="S429" s="35">
        <v>0.395</v>
      </c>
      <c r="T429" s="35">
        <v>0.49</v>
      </c>
      <c r="U429" s="36">
        <v>8</v>
      </c>
      <c r="V429" s="35">
        <v>3.92</v>
      </c>
      <c r="W429" s="35">
        <v>4.41</v>
      </c>
      <c r="X429" s="34">
        <v>42</v>
      </c>
      <c r="Y429" s="34">
        <v>22</v>
      </c>
      <c r="Z429" s="34">
        <v>29</v>
      </c>
      <c r="AA429" s="35">
        <v>0.027</v>
      </c>
      <c r="AB429" s="1" t="s">
        <v>190</v>
      </c>
      <c r="AC429" s="100"/>
      <c r="AD429" s="38">
        <v>2.4</v>
      </c>
      <c r="AE429" s="24" t="s">
        <v>2215</v>
      </c>
      <c r="AG429" s="26"/>
      <c r="AH429" s="27">
        <f t="shared" si="18"/>
        <v>0</v>
      </c>
      <c r="AI429" s="29">
        <f t="shared" si="19"/>
        <v>0</v>
      </c>
      <c r="AJ429" s="28">
        <f t="shared" si="20"/>
        <v>0</v>
      </c>
      <c r="AK429" s="8">
        <v>7936</v>
      </c>
      <c r="AL429" s="8">
        <v>16840</v>
      </c>
      <c r="AM429" s="8">
        <v>19432</v>
      </c>
    </row>
    <row r="430" spans="1:39" ht="12">
      <c r="A430" s="11">
        <v>58101</v>
      </c>
      <c r="B430" s="13" t="s">
        <v>369</v>
      </c>
      <c r="C430" s="14" t="s">
        <v>2574</v>
      </c>
      <c r="D430" s="2" t="s">
        <v>11</v>
      </c>
      <c r="E430" s="13" t="s">
        <v>724</v>
      </c>
      <c r="F430" s="34">
        <v>338</v>
      </c>
      <c r="G430" s="34">
        <v>239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19.7</v>
      </c>
      <c r="N430" s="34">
        <v>20</v>
      </c>
      <c r="O430" s="34">
        <v>7</v>
      </c>
      <c r="P430" s="34">
        <v>19.7</v>
      </c>
      <c r="Q430" s="34">
        <v>20</v>
      </c>
      <c r="R430" s="34">
        <v>7</v>
      </c>
      <c r="S430" s="35">
        <v>0.525</v>
      </c>
      <c r="T430" s="35">
        <v>0.622</v>
      </c>
      <c r="U430" s="36">
        <v>8</v>
      </c>
      <c r="V430" s="35">
        <v>4.98</v>
      </c>
      <c r="W430" s="35">
        <v>5.5</v>
      </c>
      <c r="X430" s="34">
        <v>42</v>
      </c>
      <c r="Y430" s="34">
        <v>22</v>
      </c>
      <c r="Z430" s="34">
        <v>31</v>
      </c>
      <c r="AA430" s="35">
        <v>0.029</v>
      </c>
      <c r="AB430" s="1" t="s">
        <v>190</v>
      </c>
      <c r="AC430" s="100"/>
      <c r="AD430" s="38">
        <v>2.78</v>
      </c>
      <c r="AE430" s="24" t="s">
        <v>2216</v>
      </c>
      <c r="AG430" s="26"/>
      <c r="AH430" s="27">
        <f t="shared" si="18"/>
        <v>0</v>
      </c>
      <c r="AI430" s="29">
        <f t="shared" si="19"/>
        <v>0</v>
      </c>
      <c r="AJ430" s="28">
        <f t="shared" si="20"/>
        <v>0</v>
      </c>
      <c r="AK430" s="8">
        <v>7488</v>
      </c>
      <c r="AL430" s="8">
        <v>15768</v>
      </c>
      <c r="AM430" s="8">
        <v>18504</v>
      </c>
    </row>
    <row r="431" spans="1:39" ht="12">
      <c r="A431" s="11">
        <v>58102</v>
      </c>
      <c r="B431" s="13" t="s">
        <v>369</v>
      </c>
      <c r="C431" s="14" t="s">
        <v>2575</v>
      </c>
      <c r="D431" s="2" t="s">
        <v>11</v>
      </c>
      <c r="E431" s="13" t="s">
        <v>725</v>
      </c>
      <c r="F431" s="34">
        <v>445</v>
      </c>
      <c r="G431" s="34">
        <v>254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29.8</v>
      </c>
      <c r="N431" s="34">
        <v>29.2</v>
      </c>
      <c r="O431" s="34">
        <v>6</v>
      </c>
      <c r="P431" s="34">
        <v>29.8</v>
      </c>
      <c r="Q431" s="34">
        <v>29.2</v>
      </c>
      <c r="R431" s="34">
        <v>6</v>
      </c>
      <c r="S431" s="35">
        <v>0.735</v>
      </c>
      <c r="T431" s="35">
        <v>0.894</v>
      </c>
      <c r="U431" s="36">
        <v>6</v>
      </c>
      <c r="V431" s="35">
        <v>5.36</v>
      </c>
      <c r="W431" s="35">
        <v>5.94</v>
      </c>
      <c r="X431" s="34">
        <v>61</v>
      </c>
      <c r="Y431" s="34">
        <v>32</v>
      </c>
      <c r="Z431" s="34">
        <v>21</v>
      </c>
      <c r="AA431" s="35">
        <v>0.041</v>
      </c>
      <c r="AB431" s="1" t="s">
        <v>190</v>
      </c>
      <c r="AC431" s="100"/>
      <c r="AD431" s="38">
        <v>4.2</v>
      </c>
      <c r="AE431" s="24" t="s">
        <v>2217</v>
      </c>
      <c r="AG431" s="26"/>
      <c r="AH431" s="27">
        <f t="shared" si="18"/>
        <v>0</v>
      </c>
      <c r="AI431" s="29">
        <f t="shared" si="19"/>
        <v>0</v>
      </c>
      <c r="AJ431" s="28">
        <f t="shared" si="20"/>
        <v>0</v>
      </c>
      <c r="AK431" s="8">
        <v>3936</v>
      </c>
      <c r="AL431" s="8">
        <v>8328</v>
      </c>
      <c r="AM431" s="8">
        <v>9552</v>
      </c>
    </row>
    <row r="432" spans="1:39" ht="12">
      <c r="A432" s="11">
        <v>58103</v>
      </c>
      <c r="B432" s="13" t="s">
        <v>371</v>
      </c>
      <c r="C432" s="14" t="s">
        <v>2576</v>
      </c>
      <c r="D432" s="2" t="s">
        <v>11</v>
      </c>
      <c r="E432" s="13" t="s">
        <v>726</v>
      </c>
      <c r="F432" s="34">
        <v>224</v>
      </c>
      <c r="G432" s="34">
        <v>154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24</v>
      </c>
      <c r="N432" s="34">
        <v>23</v>
      </c>
      <c r="O432" s="34">
        <v>5.5</v>
      </c>
      <c r="P432" s="34">
        <v>24</v>
      </c>
      <c r="Q432" s="34">
        <v>23</v>
      </c>
      <c r="R432" s="34">
        <v>5.5</v>
      </c>
      <c r="S432" s="35">
        <v>0.37</v>
      </c>
      <c r="T432" s="35">
        <v>0.49</v>
      </c>
      <c r="U432" s="36">
        <v>8</v>
      </c>
      <c r="V432" s="35">
        <v>3.92</v>
      </c>
      <c r="W432" s="35">
        <v>4.41</v>
      </c>
      <c r="X432" s="34">
        <v>50</v>
      </c>
      <c r="Y432" s="34">
        <v>25</v>
      </c>
      <c r="Z432" s="34">
        <v>24</v>
      </c>
      <c r="AA432" s="35">
        <v>0.03</v>
      </c>
      <c r="AB432" s="1" t="s">
        <v>190</v>
      </c>
      <c r="AC432" s="100"/>
      <c r="AD432" s="38">
        <v>3.1</v>
      </c>
      <c r="AE432" s="24" t="s">
        <v>1858</v>
      </c>
      <c r="AF432" s="17" t="s">
        <v>1410</v>
      </c>
      <c r="AG432" s="26"/>
      <c r="AH432" s="27">
        <f t="shared" si="18"/>
        <v>0</v>
      </c>
      <c r="AI432" s="29">
        <f t="shared" si="19"/>
        <v>0</v>
      </c>
      <c r="AJ432" s="28">
        <f t="shared" si="20"/>
        <v>0</v>
      </c>
      <c r="AK432" s="8">
        <v>7080</v>
      </c>
      <c r="AL432" s="8">
        <v>14976</v>
      </c>
      <c r="AM432" s="8">
        <v>17456</v>
      </c>
    </row>
    <row r="433" spans="1:39" ht="12">
      <c r="A433" s="11">
        <v>58104</v>
      </c>
      <c r="B433" s="13" t="s">
        <v>371</v>
      </c>
      <c r="C433" s="14" t="s">
        <v>2577</v>
      </c>
      <c r="D433" s="2" t="s">
        <v>11</v>
      </c>
      <c r="E433" s="13" t="s">
        <v>727</v>
      </c>
      <c r="F433" s="34">
        <v>244</v>
      </c>
      <c r="G433" s="34">
        <v>154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24</v>
      </c>
      <c r="N433" s="34">
        <v>23</v>
      </c>
      <c r="O433" s="34">
        <v>6</v>
      </c>
      <c r="P433" s="34">
        <v>24</v>
      </c>
      <c r="Q433" s="34">
        <v>23</v>
      </c>
      <c r="R433" s="34">
        <v>6</v>
      </c>
      <c r="S433" s="35">
        <v>0.41</v>
      </c>
      <c r="T433" s="35">
        <v>0.53</v>
      </c>
      <c r="U433" s="36">
        <v>8</v>
      </c>
      <c r="V433" s="35">
        <v>4.24</v>
      </c>
      <c r="W433" s="35">
        <v>4.76</v>
      </c>
      <c r="X433" s="34">
        <v>50</v>
      </c>
      <c r="Y433" s="34">
        <v>25</v>
      </c>
      <c r="Z433" s="34">
        <v>26</v>
      </c>
      <c r="AA433" s="35">
        <v>0.033</v>
      </c>
      <c r="AB433" s="1" t="s">
        <v>190</v>
      </c>
      <c r="AC433" s="100"/>
      <c r="AD433" s="38">
        <v>3.31</v>
      </c>
      <c r="AE433" s="24" t="s">
        <v>1857</v>
      </c>
      <c r="AF433" s="17" t="s">
        <v>1410</v>
      </c>
      <c r="AG433" s="26"/>
      <c r="AH433" s="27">
        <f t="shared" si="18"/>
        <v>0</v>
      </c>
      <c r="AI433" s="29">
        <f t="shared" si="19"/>
        <v>0</v>
      </c>
      <c r="AJ433" s="28">
        <f t="shared" si="20"/>
        <v>0</v>
      </c>
      <c r="AK433" s="8">
        <v>6520</v>
      </c>
      <c r="AL433" s="8">
        <v>13616</v>
      </c>
      <c r="AM433" s="8">
        <v>15800</v>
      </c>
    </row>
    <row r="434" spans="1:39" ht="12">
      <c r="A434" s="11">
        <v>58105</v>
      </c>
      <c r="B434" s="13" t="s">
        <v>371</v>
      </c>
      <c r="C434" s="14" t="s">
        <v>2578</v>
      </c>
      <c r="D434" s="2" t="s">
        <v>11</v>
      </c>
      <c r="E434" s="13" t="s">
        <v>728</v>
      </c>
      <c r="F434" s="34">
        <v>264</v>
      </c>
      <c r="G434" s="34">
        <v>174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24</v>
      </c>
      <c r="N434" s="34">
        <v>23</v>
      </c>
      <c r="O434" s="34">
        <v>7</v>
      </c>
      <c r="P434" s="34">
        <v>24</v>
      </c>
      <c r="Q434" s="34">
        <v>23</v>
      </c>
      <c r="R434" s="34">
        <v>7</v>
      </c>
      <c r="S434" s="35">
        <v>0.47</v>
      </c>
      <c r="T434" s="35">
        <v>0.61</v>
      </c>
      <c r="U434" s="36">
        <v>8</v>
      </c>
      <c r="V434" s="35">
        <v>4.88</v>
      </c>
      <c r="W434" s="35">
        <v>5.44</v>
      </c>
      <c r="X434" s="34">
        <v>50</v>
      </c>
      <c r="Y434" s="34">
        <v>25</v>
      </c>
      <c r="Z434" s="34">
        <v>30</v>
      </c>
      <c r="AA434" s="35">
        <v>0.038</v>
      </c>
      <c r="AB434" s="1" t="s">
        <v>190</v>
      </c>
      <c r="AC434" s="100"/>
      <c r="AD434" s="38">
        <v>3.95</v>
      </c>
      <c r="AE434" s="24" t="s">
        <v>1859</v>
      </c>
      <c r="AF434" s="17" t="s">
        <v>1410</v>
      </c>
      <c r="AG434" s="26"/>
      <c r="AH434" s="27">
        <f aca="true" t="shared" si="21" ref="AH434:AH497">SUM(AG434*U434)</f>
        <v>0</v>
      </c>
      <c r="AI434" s="29">
        <f aca="true" t="shared" si="22" ref="AI434:AI497">SUM(AG434*AA434)</f>
        <v>0</v>
      </c>
      <c r="AJ434" s="28">
        <f aca="true" t="shared" si="23" ref="AJ434:AJ497">SUM(AH434*AD434)</f>
        <v>0</v>
      </c>
      <c r="AK434" s="8">
        <v>5680</v>
      </c>
      <c r="AL434" s="8">
        <v>11936</v>
      </c>
      <c r="AM434" s="8">
        <v>13856</v>
      </c>
    </row>
    <row r="435" spans="1:39" ht="12">
      <c r="A435" s="11">
        <v>58106</v>
      </c>
      <c r="B435" s="13" t="s">
        <v>371</v>
      </c>
      <c r="C435" s="14" t="s">
        <v>2579</v>
      </c>
      <c r="D435" s="2" t="s">
        <v>11</v>
      </c>
      <c r="E435" s="13" t="s">
        <v>729</v>
      </c>
      <c r="F435" s="34">
        <v>304</v>
      </c>
      <c r="G435" s="34">
        <v>205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19.7</v>
      </c>
      <c r="N435" s="34">
        <v>20</v>
      </c>
      <c r="O435" s="34">
        <v>8</v>
      </c>
      <c r="P435" s="34">
        <v>19.7</v>
      </c>
      <c r="Q435" s="34">
        <v>20</v>
      </c>
      <c r="R435" s="34">
        <v>8</v>
      </c>
      <c r="S435" s="35">
        <v>0.61</v>
      </c>
      <c r="T435" s="35">
        <v>0.73</v>
      </c>
      <c r="U435" s="36">
        <v>6</v>
      </c>
      <c r="V435" s="35">
        <v>4.38</v>
      </c>
      <c r="W435" s="35">
        <v>4.82</v>
      </c>
      <c r="X435" s="34">
        <v>42</v>
      </c>
      <c r="Y435" s="34">
        <v>22</v>
      </c>
      <c r="Z435" s="34">
        <v>26</v>
      </c>
      <c r="AA435" s="35">
        <v>0.024</v>
      </c>
      <c r="AB435" s="1" t="s">
        <v>190</v>
      </c>
      <c r="AC435" s="100"/>
      <c r="AD435" s="38">
        <v>4.09</v>
      </c>
      <c r="AE435" s="24" t="s">
        <v>1860</v>
      </c>
      <c r="AF435" s="17" t="s">
        <v>1410</v>
      </c>
      <c r="AG435" s="26"/>
      <c r="AH435" s="27">
        <f t="shared" si="21"/>
        <v>0</v>
      </c>
      <c r="AI435" s="29">
        <f t="shared" si="22"/>
        <v>0</v>
      </c>
      <c r="AJ435" s="28">
        <f t="shared" si="23"/>
        <v>0</v>
      </c>
      <c r="AK435" s="8">
        <v>6648</v>
      </c>
      <c r="AL435" s="8">
        <v>14064</v>
      </c>
      <c r="AM435" s="8">
        <v>16332</v>
      </c>
    </row>
    <row r="436" spans="1:39" ht="12">
      <c r="A436" s="11">
        <v>58107</v>
      </c>
      <c r="B436" s="13" t="s">
        <v>371</v>
      </c>
      <c r="C436" s="14" t="s">
        <v>2580</v>
      </c>
      <c r="D436" s="2" t="s">
        <v>11</v>
      </c>
      <c r="E436" s="13" t="s">
        <v>730</v>
      </c>
      <c r="F436" s="34">
        <v>410</v>
      </c>
      <c r="G436" s="34">
        <v>226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29.8</v>
      </c>
      <c r="N436" s="34">
        <v>29.2</v>
      </c>
      <c r="O436" s="34">
        <v>8</v>
      </c>
      <c r="P436" s="34">
        <v>29.8</v>
      </c>
      <c r="Q436" s="34">
        <v>29.2</v>
      </c>
      <c r="R436" s="34">
        <v>8</v>
      </c>
      <c r="S436" s="35">
        <v>0.83</v>
      </c>
      <c r="T436" s="35">
        <v>1.05</v>
      </c>
      <c r="U436" s="36">
        <v>6</v>
      </c>
      <c r="V436" s="35">
        <v>6.3</v>
      </c>
      <c r="W436" s="35">
        <v>6.98</v>
      </c>
      <c r="X436" s="34">
        <v>61</v>
      </c>
      <c r="Y436" s="34">
        <v>32</v>
      </c>
      <c r="Z436" s="34">
        <v>26</v>
      </c>
      <c r="AA436" s="35">
        <v>0.051</v>
      </c>
      <c r="AB436" s="1" t="s">
        <v>190</v>
      </c>
      <c r="AC436" s="100"/>
      <c r="AD436" s="38">
        <v>6.39</v>
      </c>
      <c r="AE436" s="24" t="s">
        <v>1861</v>
      </c>
      <c r="AF436" s="17" t="s">
        <v>1410</v>
      </c>
      <c r="AG436" s="26"/>
      <c r="AH436" s="27">
        <f t="shared" si="21"/>
        <v>0</v>
      </c>
      <c r="AI436" s="29">
        <f t="shared" si="22"/>
        <v>0</v>
      </c>
      <c r="AJ436" s="28">
        <f t="shared" si="23"/>
        <v>0</v>
      </c>
      <c r="AK436" s="8">
        <v>3132</v>
      </c>
      <c r="AL436" s="8">
        <v>6630</v>
      </c>
      <c r="AM436" s="8">
        <v>7662</v>
      </c>
    </row>
    <row r="437" spans="1:39" ht="12">
      <c r="A437" s="11">
        <v>58108</v>
      </c>
      <c r="B437" s="13" t="s">
        <v>731</v>
      </c>
      <c r="C437" s="14" t="s">
        <v>2581</v>
      </c>
      <c r="D437" s="2" t="s">
        <v>11</v>
      </c>
      <c r="E437" s="13" t="s">
        <v>732</v>
      </c>
      <c r="F437" s="34">
        <v>340</v>
      </c>
      <c r="G437" s="34">
        <v>230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19.7</v>
      </c>
      <c r="N437" s="34">
        <v>20</v>
      </c>
      <c r="O437" s="34">
        <v>8</v>
      </c>
      <c r="P437" s="34">
        <v>19.7</v>
      </c>
      <c r="Q437" s="34">
        <v>20</v>
      </c>
      <c r="R437" s="34">
        <v>8</v>
      </c>
      <c r="S437" s="35">
        <v>0.612</v>
      </c>
      <c r="T437" s="35">
        <v>0.732</v>
      </c>
      <c r="U437" s="36">
        <v>8</v>
      </c>
      <c r="V437" s="35">
        <v>5.86</v>
      </c>
      <c r="W437" s="35">
        <v>6.36</v>
      </c>
      <c r="X437" s="34">
        <v>42</v>
      </c>
      <c r="Y437" s="34">
        <v>22</v>
      </c>
      <c r="Z437" s="34">
        <v>34</v>
      </c>
      <c r="AA437" s="35">
        <v>0.031</v>
      </c>
      <c r="AB437" s="1" t="s">
        <v>190</v>
      </c>
      <c r="AC437" s="100"/>
      <c r="AD437" s="38">
        <v>2.99</v>
      </c>
      <c r="AE437" s="24" t="s">
        <v>1856</v>
      </c>
      <c r="AF437" s="17" t="s">
        <v>1416</v>
      </c>
      <c r="AG437" s="26"/>
      <c r="AH437" s="27">
        <f t="shared" si="21"/>
        <v>0</v>
      </c>
      <c r="AI437" s="29">
        <f t="shared" si="22"/>
        <v>0</v>
      </c>
      <c r="AJ437" s="28">
        <f t="shared" si="23"/>
        <v>0</v>
      </c>
      <c r="AK437" s="8">
        <v>6816</v>
      </c>
      <c r="AL437" s="8">
        <v>14304</v>
      </c>
      <c r="AM437" s="8">
        <v>16704</v>
      </c>
    </row>
    <row r="438" spans="1:39" ht="12">
      <c r="A438" s="11">
        <v>58110</v>
      </c>
      <c r="B438" s="13" t="s">
        <v>713</v>
      </c>
      <c r="C438" s="14" t="s">
        <v>733</v>
      </c>
      <c r="D438" s="2" t="s">
        <v>734</v>
      </c>
      <c r="E438" s="13" t="s">
        <v>735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17</v>
      </c>
      <c r="L438" s="34">
        <v>29.5</v>
      </c>
      <c r="M438" s="34">
        <v>0</v>
      </c>
      <c r="N438" s="34">
        <v>0</v>
      </c>
      <c r="O438" s="34">
        <v>0</v>
      </c>
      <c r="P438" s="34">
        <v>17</v>
      </c>
      <c r="Q438" s="34">
        <v>29.5</v>
      </c>
      <c r="R438" s="34">
        <v>8.5</v>
      </c>
      <c r="S438" s="35">
        <v>0.073</v>
      </c>
      <c r="T438" s="35">
        <v>0.117</v>
      </c>
      <c r="U438" s="36">
        <v>24</v>
      </c>
      <c r="V438" s="35">
        <v>2.81</v>
      </c>
      <c r="W438" s="35">
        <v>3.81</v>
      </c>
      <c r="X438" s="34">
        <v>52</v>
      </c>
      <c r="Y438" s="34">
        <v>35</v>
      </c>
      <c r="Z438" s="34">
        <v>32</v>
      </c>
      <c r="AA438" s="35">
        <v>0.058</v>
      </c>
      <c r="AB438" s="1" t="s">
        <v>17</v>
      </c>
      <c r="AC438" s="100"/>
      <c r="AD438" s="38">
        <v>2.19</v>
      </c>
      <c r="AE438" s="24" t="s">
        <v>1862</v>
      </c>
      <c r="AF438" s="17" t="s">
        <v>1417</v>
      </c>
      <c r="AG438" s="26"/>
      <c r="AH438" s="27">
        <f t="shared" si="21"/>
        <v>0</v>
      </c>
      <c r="AI438" s="29">
        <f t="shared" si="22"/>
        <v>0</v>
      </c>
      <c r="AJ438" s="28">
        <f t="shared" si="23"/>
        <v>0</v>
      </c>
      <c r="AK438" s="8">
        <v>11088</v>
      </c>
      <c r="AL438" s="8">
        <v>23424</v>
      </c>
      <c r="AM438" s="8">
        <v>27192</v>
      </c>
    </row>
    <row r="439" spans="1:39" ht="12">
      <c r="A439" s="11">
        <v>58111</v>
      </c>
      <c r="B439" s="13" t="s">
        <v>508</v>
      </c>
      <c r="C439" s="14" t="s">
        <v>736</v>
      </c>
      <c r="D439" s="2" t="s">
        <v>11</v>
      </c>
      <c r="E439" s="13" t="s">
        <v>737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20.5</v>
      </c>
      <c r="N439" s="34">
        <v>20.5</v>
      </c>
      <c r="O439" s="34">
        <v>7.5</v>
      </c>
      <c r="P439" s="34">
        <v>20.5</v>
      </c>
      <c r="Q439" s="34">
        <v>20.5</v>
      </c>
      <c r="R439" s="34">
        <v>7.5</v>
      </c>
      <c r="S439" s="35">
        <v>0.225</v>
      </c>
      <c r="T439" s="35">
        <v>0.355</v>
      </c>
      <c r="U439" s="36">
        <v>24</v>
      </c>
      <c r="V439" s="35">
        <v>8.52</v>
      </c>
      <c r="W439" s="35">
        <v>10.1</v>
      </c>
      <c r="X439" s="34">
        <v>63</v>
      </c>
      <c r="Y439" s="34">
        <v>43</v>
      </c>
      <c r="Z439" s="34">
        <v>32</v>
      </c>
      <c r="AA439" s="35">
        <v>0.087</v>
      </c>
      <c r="AB439" s="1" t="s">
        <v>190</v>
      </c>
      <c r="AC439" s="100"/>
      <c r="AD439" s="38">
        <v>3.92</v>
      </c>
      <c r="AE439" s="24" t="s">
        <v>1863</v>
      </c>
      <c r="AF439" s="17" t="s">
        <v>1418</v>
      </c>
      <c r="AG439" s="26"/>
      <c r="AH439" s="27">
        <f t="shared" si="21"/>
        <v>0</v>
      </c>
      <c r="AI439" s="29">
        <f t="shared" si="22"/>
        <v>0</v>
      </c>
      <c r="AJ439" s="28">
        <f t="shared" si="23"/>
        <v>0</v>
      </c>
      <c r="AK439" s="8">
        <v>7248</v>
      </c>
      <c r="AL439" s="8">
        <v>15168</v>
      </c>
      <c r="AM439" s="8">
        <v>17976</v>
      </c>
    </row>
    <row r="440" spans="1:39" ht="12">
      <c r="A440" s="11">
        <v>58142</v>
      </c>
      <c r="B440" s="13" t="s">
        <v>454</v>
      </c>
      <c r="C440" s="14" t="s">
        <v>738</v>
      </c>
      <c r="D440" s="2" t="s">
        <v>11</v>
      </c>
      <c r="E440" s="13" t="s">
        <v>739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9.5</v>
      </c>
      <c r="L440" s="34">
        <v>16</v>
      </c>
      <c r="M440" s="34">
        <v>0</v>
      </c>
      <c r="N440" s="34">
        <v>0</v>
      </c>
      <c r="O440" s="34">
        <v>0</v>
      </c>
      <c r="P440" s="34">
        <v>9.5</v>
      </c>
      <c r="Q440" s="34">
        <v>16</v>
      </c>
      <c r="R440" s="34">
        <v>4.2</v>
      </c>
      <c r="S440" s="35">
        <v>0.035</v>
      </c>
      <c r="T440" s="35">
        <v>0.042</v>
      </c>
      <c r="U440" s="36">
        <v>24</v>
      </c>
      <c r="V440" s="35">
        <v>1</v>
      </c>
      <c r="W440" s="35">
        <v>1.2</v>
      </c>
      <c r="X440" s="34">
        <v>27</v>
      </c>
      <c r="Y440" s="34">
        <v>21</v>
      </c>
      <c r="Z440" s="34">
        <v>17.5</v>
      </c>
      <c r="AA440" s="35">
        <v>0.01</v>
      </c>
      <c r="AB440" s="1" t="s">
        <v>17</v>
      </c>
      <c r="AC440" s="100"/>
      <c r="AD440" s="38">
        <v>1.84</v>
      </c>
      <c r="AE440" s="24" t="s">
        <v>1419</v>
      </c>
      <c r="AF440" s="17" t="s">
        <v>1420</v>
      </c>
      <c r="AG440" s="26"/>
      <c r="AH440" s="27">
        <f t="shared" si="21"/>
        <v>0</v>
      </c>
      <c r="AI440" s="29">
        <f t="shared" si="22"/>
        <v>0</v>
      </c>
      <c r="AJ440" s="28">
        <f t="shared" si="23"/>
        <v>0</v>
      </c>
      <c r="AK440" s="8">
        <v>63072</v>
      </c>
      <c r="AL440" s="8">
        <v>134784</v>
      </c>
      <c r="AM440" s="8">
        <v>159360</v>
      </c>
    </row>
    <row r="441" spans="1:39" ht="12">
      <c r="A441" s="11">
        <v>58173</v>
      </c>
      <c r="B441" s="13" t="s">
        <v>364</v>
      </c>
      <c r="C441" s="14" t="s">
        <v>2582</v>
      </c>
      <c r="D441" s="2" t="s">
        <v>11</v>
      </c>
      <c r="E441" s="13" t="s">
        <v>740</v>
      </c>
      <c r="F441" s="34">
        <v>527</v>
      </c>
      <c r="G441" s="34">
        <v>527</v>
      </c>
      <c r="H441" s="34">
        <v>0</v>
      </c>
      <c r="I441" s="34">
        <v>0</v>
      </c>
      <c r="J441" s="34">
        <v>0</v>
      </c>
      <c r="K441" s="34">
        <v>36</v>
      </c>
      <c r="L441" s="34">
        <v>56</v>
      </c>
      <c r="M441" s="34">
        <v>0</v>
      </c>
      <c r="N441" s="34">
        <v>0</v>
      </c>
      <c r="O441" s="34">
        <v>0</v>
      </c>
      <c r="P441" s="34">
        <v>38</v>
      </c>
      <c r="Q441" s="34">
        <v>58</v>
      </c>
      <c r="R441" s="34">
        <v>28</v>
      </c>
      <c r="S441" s="35">
        <v>1.831</v>
      </c>
      <c r="T441" s="35">
        <v>1.996</v>
      </c>
      <c r="U441" s="36">
        <v>1</v>
      </c>
      <c r="V441" s="35">
        <v>1.97</v>
      </c>
      <c r="W441" s="35">
        <v>2.91</v>
      </c>
      <c r="X441" s="34">
        <v>60</v>
      </c>
      <c r="Y441" s="34">
        <v>30</v>
      </c>
      <c r="Z441" s="34">
        <v>40</v>
      </c>
      <c r="AA441" s="35">
        <v>0.072</v>
      </c>
      <c r="AB441" s="1" t="s">
        <v>711</v>
      </c>
      <c r="AC441" s="100"/>
      <c r="AD441" s="38">
        <v>15.46</v>
      </c>
      <c r="AE441" s="24" t="s">
        <v>1865</v>
      </c>
      <c r="AF441" s="17" t="s">
        <v>1411</v>
      </c>
      <c r="AG441" s="26"/>
      <c r="AH441" s="27">
        <f t="shared" si="21"/>
        <v>0</v>
      </c>
      <c r="AI441" s="29">
        <f t="shared" si="22"/>
        <v>0</v>
      </c>
      <c r="AJ441" s="28">
        <f t="shared" si="23"/>
        <v>0</v>
      </c>
      <c r="AK441" s="8">
        <v>370</v>
      </c>
      <c r="AL441" s="8">
        <v>750</v>
      </c>
      <c r="AM441" s="8">
        <v>884</v>
      </c>
    </row>
    <row r="442" spans="1:39" ht="12">
      <c r="A442" s="11">
        <v>58195</v>
      </c>
      <c r="B442" s="13" t="s">
        <v>741</v>
      </c>
      <c r="C442" s="14" t="s">
        <v>742</v>
      </c>
      <c r="D442" s="2" t="s">
        <v>11</v>
      </c>
      <c r="E442" s="13" t="s">
        <v>743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40</v>
      </c>
      <c r="Q442" s="34">
        <v>16.5</v>
      </c>
      <c r="R442" s="34">
        <v>60</v>
      </c>
      <c r="S442" s="35">
        <v>0.87</v>
      </c>
      <c r="T442" s="35">
        <v>1.18</v>
      </c>
      <c r="U442" s="36">
        <v>4</v>
      </c>
      <c r="V442" s="35">
        <v>4.72</v>
      </c>
      <c r="W442" s="35">
        <v>5.8</v>
      </c>
      <c r="X442" s="34">
        <v>61</v>
      </c>
      <c r="Y442" s="34">
        <v>38</v>
      </c>
      <c r="Z442" s="34">
        <v>41.5</v>
      </c>
      <c r="AA442" s="35">
        <v>0.096</v>
      </c>
      <c r="AB442" s="1" t="s">
        <v>40</v>
      </c>
      <c r="AC442" s="100"/>
      <c r="AD442" s="38">
        <v>11.88</v>
      </c>
      <c r="AE442" s="24" t="s">
        <v>1421</v>
      </c>
      <c r="AF442" s="17" t="s">
        <v>1409</v>
      </c>
      <c r="AG442" s="26"/>
      <c r="AH442" s="27">
        <f t="shared" si="21"/>
        <v>0</v>
      </c>
      <c r="AI442" s="29">
        <f t="shared" si="22"/>
        <v>0</v>
      </c>
      <c r="AJ442" s="28">
        <f t="shared" si="23"/>
        <v>0</v>
      </c>
      <c r="AK442" s="8">
        <v>1120</v>
      </c>
      <c r="AL442" s="8">
        <v>2328</v>
      </c>
      <c r="AM442" s="8">
        <v>2744</v>
      </c>
    </row>
    <row r="443" spans="1:39" ht="12">
      <c r="A443" s="11">
        <v>58209</v>
      </c>
      <c r="B443" s="13" t="s">
        <v>713</v>
      </c>
      <c r="C443" s="14" t="s">
        <v>744</v>
      </c>
      <c r="D443" s="2" t="s">
        <v>11</v>
      </c>
      <c r="E443" s="13" t="s">
        <v>745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19</v>
      </c>
      <c r="N443" s="34">
        <v>20</v>
      </c>
      <c r="O443" s="34">
        <v>18.5</v>
      </c>
      <c r="P443" s="34">
        <v>19</v>
      </c>
      <c r="Q443" s="34">
        <v>20</v>
      </c>
      <c r="R443" s="34">
        <v>18.5</v>
      </c>
      <c r="S443" s="35">
        <v>0.236</v>
      </c>
      <c r="T443" s="35">
        <v>0.375</v>
      </c>
      <c r="U443" s="36">
        <v>12</v>
      </c>
      <c r="V443" s="35">
        <v>4.5</v>
      </c>
      <c r="W443" s="35">
        <v>5.4</v>
      </c>
      <c r="X443" s="34">
        <v>59</v>
      </c>
      <c r="Y443" s="34">
        <v>42</v>
      </c>
      <c r="Z443" s="34">
        <v>38.5</v>
      </c>
      <c r="AA443" s="35">
        <v>0.095</v>
      </c>
      <c r="AB443" s="1" t="s">
        <v>190</v>
      </c>
      <c r="AC443" s="100"/>
      <c r="AD443" s="38">
        <v>2.86</v>
      </c>
      <c r="AE443" s="24" t="s">
        <v>1866</v>
      </c>
      <c r="AF443" s="17" t="s">
        <v>1422</v>
      </c>
      <c r="AG443" s="26"/>
      <c r="AH443" s="27">
        <f t="shared" si="21"/>
        <v>0</v>
      </c>
      <c r="AI443" s="29">
        <f t="shared" si="22"/>
        <v>0</v>
      </c>
      <c r="AJ443" s="28">
        <f t="shared" si="23"/>
        <v>0</v>
      </c>
      <c r="AK443" s="8">
        <v>3312</v>
      </c>
      <c r="AL443" s="8">
        <v>7056</v>
      </c>
      <c r="AM443" s="8">
        <v>8184</v>
      </c>
    </row>
    <row r="444" spans="1:39" ht="12">
      <c r="A444" s="11">
        <v>58210</v>
      </c>
      <c r="B444" s="13" t="s">
        <v>454</v>
      </c>
      <c r="C444" s="14" t="s">
        <v>2583</v>
      </c>
      <c r="D444" s="2" t="s">
        <v>11</v>
      </c>
      <c r="E444" s="13" t="s">
        <v>746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7.5</v>
      </c>
      <c r="L444" s="34">
        <v>7.5</v>
      </c>
      <c r="M444" s="34">
        <v>0</v>
      </c>
      <c r="N444" s="34">
        <v>0</v>
      </c>
      <c r="O444" s="34">
        <v>0</v>
      </c>
      <c r="P444" s="34">
        <v>14.7</v>
      </c>
      <c r="Q444" s="34">
        <v>12.5</v>
      </c>
      <c r="R444" s="34">
        <v>6.8</v>
      </c>
      <c r="S444" s="35">
        <v>0.062</v>
      </c>
      <c r="T444" s="35">
        <v>0.064</v>
      </c>
      <c r="U444" s="36">
        <v>24</v>
      </c>
      <c r="V444" s="35">
        <v>1.54</v>
      </c>
      <c r="W444" s="35">
        <v>2.5</v>
      </c>
      <c r="X444" s="34">
        <v>37.5</v>
      </c>
      <c r="Y444" s="34">
        <v>29</v>
      </c>
      <c r="Z444" s="34">
        <v>25.5</v>
      </c>
      <c r="AA444" s="35">
        <v>0.028</v>
      </c>
      <c r="AB444" s="1" t="s">
        <v>198</v>
      </c>
      <c r="AC444" s="100"/>
      <c r="AD444" s="38">
        <v>1.03</v>
      </c>
      <c r="AE444" s="24" t="s">
        <v>1867</v>
      </c>
      <c r="AF444" s="17" t="s">
        <v>1423</v>
      </c>
      <c r="AG444" s="26"/>
      <c r="AH444" s="27">
        <f t="shared" si="21"/>
        <v>0</v>
      </c>
      <c r="AI444" s="29">
        <f t="shared" si="22"/>
        <v>0</v>
      </c>
      <c r="AJ444" s="28">
        <f t="shared" si="23"/>
        <v>0</v>
      </c>
      <c r="AK444" s="8">
        <v>23088</v>
      </c>
      <c r="AL444" s="8">
        <v>48432</v>
      </c>
      <c r="AM444" s="8">
        <v>57168</v>
      </c>
    </row>
    <row r="445" spans="1:39" ht="12">
      <c r="A445" s="11">
        <v>58212</v>
      </c>
      <c r="B445" s="13" t="s">
        <v>741</v>
      </c>
      <c r="C445" s="14" t="s">
        <v>747</v>
      </c>
      <c r="D445" s="2" t="s">
        <v>11</v>
      </c>
      <c r="E445" s="13" t="s">
        <v>748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50</v>
      </c>
      <c r="N445" s="34">
        <v>21</v>
      </c>
      <c r="O445" s="34">
        <v>21</v>
      </c>
      <c r="P445" s="34">
        <v>50</v>
      </c>
      <c r="Q445" s="34">
        <v>21</v>
      </c>
      <c r="R445" s="34">
        <v>21</v>
      </c>
      <c r="S445" s="35">
        <v>1.38</v>
      </c>
      <c r="T445" s="35">
        <v>1.8</v>
      </c>
      <c r="U445" s="36">
        <v>6</v>
      </c>
      <c r="V445" s="35">
        <v>10.8</v>
      </c>
      <c r="W445" s="35">
        <v>11.75</v>
      </c>
      <c r="X445" s="34">
        <v>52</v>
      </c>
      <c r="Y445" s="34">
        <v>66</v>
      </c>
      <c r="Z445" s="34">
        <v>45</v>
      </c>
      <c r="AA445" s="35">
        <v>0.154</v>
      </c>
      <c r="AB445" s="1" t="s">
        <v>190</v>
      </c>
      <c r="AC445" s="100"/>
      <c r="AD445" s="38">
        <v>15.62</v>
      </c>
      <c r="AE445" s="24" t="s">
        <v>1424</v>
      </c>
      <c r="AF445" s="17" t="s">
        <v>2239</v>
      </c>
      <c r="AG445" s="26"/>
      <c r="AH445" s="27">
        <f t="shared" si="21"/>
        <v>0</v>
      </c>
      <c r="AI445" s="29">
        <f t="shared" si="22"/>
        <v>0</v>
      </c>
      <c r="AJ445" s="28">
        <f t="shared" si="23"/>
        <v>0</v>
      </c>
      <c r="AK445" s="8">
        <v>1032</v>
      </c>
      <c r="AL445" s="8">
        <v>2172</v>
      </c>
      <c r="AM445" s="8">
        <v>2532</v>
      </c>
    </row>
    <row r="446" spans="1:39" ht="12">
      <c r="A446" s="11">
        <v>58216</v>
      </c>
      <c r="B446" s="13" t="s">
        <v>303</v>
      </c>
      <c r="C446" s="14" t="s">
        <v>749</v>
      </c>
      <c r="D446" s="2" t="s">
        <v>11</v>
      </c>
      <c r="E446" s="13" t="s">
        <v>750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42</v>
      </c>
      <c r="N446" s="34">
        <v>34</v>
      </c>
      <c r="O446" s="34">
        <v>34</v>
      </c>
      <c r="P446" s="34">
        <v>42</v>
      </c>
      <c r="Q446" s="34">
        <v>34</v>
      </c>
      <c r="R446" s="34">
        <v>34</v>
      </c>
      <c r="S446" s="35">
        <v>6.56</v>
      </c>
      <c r="T446" s="35">
        <v>8.05</v>
      </c>
      <c r="U446" s="36">
        <v>1</v>
      </c>
      <c r="V446" s="35">
        <v>6.56</v>
      </c>
      <c r="W446" s="35">
        <v>8.05</v>
      </c>
      <c r="X446" s="34">
        <v>42</v>
      </c>
      <c r="Y446" s="34">
        <v>34</v>
      </c>
      <c r="Z446" s="34">
        <v>34</v>
      </c>
      <c r="AA446" s="35">
        <v>0.049</v>
      </c>
      <c r="AB446" s="1" t="s">
        <v>190</v>
      </c>
      <c r="AC446" s="100" t="s">
        <v>352</v>
      </c>
      <c r="AD446" s="38">
        <v>94.85</v>
      </c>
      <c r="AE446" s="24" t="s">
        <v>1425</v>
      </c>
      <c r="AG446" s="26"/>
      <c r="AH446" s="27">
        <f t="shared" si="21"/>
        <v>0</v>
      </c>
      <c r="AI446" s="29">
        <f t="shared" si="22"/>
        <v>0</v>
      </c>
      <c r="AJ446" s="28">
        <f t="shared" si="23"/>
        <v>0</v>
      </c>
      <c r="AK446" s="8">
        <v>581</v>
      </c>
      <c r="AL446" s="8">
        <v>1163</v>
      </c>
      <c r="AM446" s="8">
        <v>1346</v>
      </c>
    </row>
    <row r="447" spans="1:39" ht="12">
      <c r="A447" s="11">
        <v>58220</v>
      </c>
      <c r="B447" s="13" t="s">
        <v>369</v>
      </c>
      <c r="C447" s="14" t="s">
        <v>2584</v>
      </c>
      <c r="D447" s="2" t="s">
        <v>11</v>
      </c>
      <c r="E447" s="13" t="s">
        <v>751</v>
      </c>
      <c r="F447" s="34">
        <v>50</v>
      </c>
      <c r="G447" s="34">
        <v>50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50</v>
      </c>
      <c r="Q447" s="34">
        <v>50</v>
      </c>
      <c r="R447" s="34">
        <v>3.2</v>
      </c>
      <c r="S447" s="35">
        <v>0.7</v>
      </c>
      <c r="T447" s="35">
        <v>0.7</v>
      </c>
      <c r="U447" s="36">
        <v>30</v>
      </c>
      <c r="V447" s="35">
        <v>21</v>
      </c>
      <c r="W447" s="35">
        <v>22.7</v>
      </c>
      <c r="X447" s="34">
        <v>102</v>
      </c>
      <c r="Y447" s="34">
        <v>55</v>
      </c>
      <c r="Z447" s="34">
        <v>52</v>
      </c>
      <c r="AA447" s="35">
        <v>0.292</v>
      </c>
      <c r="AB447" s="1" t="s">
        <v>198</v>
      </c>
      <c r="AC447" s="100"/>
      <c r="AD447" s="38">
        <v>5.32</v>
      </c>
      <c r="AE447" s="24" t="s">
        <v>2218</v>
      </c>
      <c r="AF447" s="17" t="s">
        <v>1426</v>
      </c>
      <c r="AG447" s="26"/>
      <c r="AH447" s="27">
        <f t="shared" si="21"/>
        <v>0</v>
      </c>
      <c r="AI447" s="29">
        <f t="shared" si="22"/>
        <v>0</v>
      </c>
      <c r="AJ447" s="28">
        <f t="shared" si="23"/>
        <v>0</v>
      </c>
      <c r="AK447" s="8">
        <v>2400</v>
      </c>
      <c r="AL447" s="8">
        <v>5280</v>
      </c>
      <c r="AM447" s="8">
        <v>6600</v>
      </c>
    </row>
    <row r="448" spans="1:39" ht="12">
      <c r="A448" s="11">
        <v>58224</v>
      </c>
      <c r="B448" s="13" t="s">
        <v>334</v>
      </c>
      <c r="C448" s="14" t="s">
        <v>752</v>
      </c>
      <c r="D448" s="2" t="s">
        <v>11</v>
      </c>
      <c r="E448" s="13" t="s">
        <v>753</v>
      </c>
      <c r="F448" s="34">
        <v>42</v>
      </c>
      <c r="G448" s="34">
        <v>60</v>
      </c>
      <c r="H448" s="34">
        <v>41</v>
      </c>
      <c r="I448" s="34">
        <v>58</v>
      </c>
      <c r="J448" s="34">
        <v>0</v>
      </c>
      <c r="K448" s="34">
        <v>0</v>
      </c>
      <c r="L448" s="34">
        <v>0</v>
      </c>
      <c r="M448" s="34">
        <v>15.5</v>
      </c>
      <c r="N448" s="34">
        <v>31</v>
      </c>
      <c r="O448" s="34">
        <v>5</v>
      </c>
      <c r="P448" s="34">
        <v>15.5</v>
      </c>
      <c r="Q448" s="34">
        <v>31</v>
      </c>
      <c r="R448" s="34">
        <v>5</v>
      </c>
      <c r="S448" s="35">
        <v>0.367</v>
      </c>
      <c r="T448" s="35">
        <v>0.466</v>
      </c>
      <c r="U448" s="36">
        <v>24</v>
      </c>
      <c r="V448" s="35">
        <v>11.18</v>
      </c>
      <c r="W448" s="35">
        <v>12.17</v>
      </c>
      <c r="X448" s="34">
        <v>64</v>
      </c>
      <c r="Y448" s="34">
        <v>34</v>
      </c>
      <c r="Z448" s="34">
        <v>33</v>
      </c>
      <c r="AA448" s="35">
        <v>0.072</v>
      </c>
      <c r="AB448" s="1" t="s">
        <v>190</v>
      </c>
      <c r="AC448" s="100"/>
      <c r="AD448" s="38">
        <v>2.92</v>
      </c>
      <c r="AE448" s="24" t="s">
        <v>1427</v>
      </c>
      <c r="AG448" s="26"/>
      <c r="AH448" s="27">
        <f t="shared" si="21"/>
        <v>0</v>
      </c>
      <c r="AI448" s="29">
        <f t="shared" si="22"/>
        <v>0</v>
      </c>
      <c r="AJ448" s="28">
        <f t="shared" si="23"/>
        <v>0</v>
      </c>
      <c r="AK448" s="8">
        <v>9024</v>
      </c>
      <c r="AL448" s="8">
        <v>18696</v>
      </c>
      <c r="AM448" s="8">
        <v>21744</v>
      </c>
    </row>
    <row r="449" spans="1:39" ht="12">
      <c r="A449" s="11">
        <v>58228</v>
      </c>
      <c r="B449" s="13" t="s">
        <v>367</v>
      </c>
      <c r="C449" s="14" t="s">
        <v>2585</v>
      </c>
      <c r="D449" s="2" t="s">
        <v>11</v>
      </c>
      <c r="E449" s="13" t="s">
        <v>754</v>
      </c>
      <c r="F449" s="34">
        <v>703</v>
      </c>
      <c r="G449" s="34">
        <v>336</v>
      </c>
      <c r="H449" s="34">
        <v>0</v>
      </c>
      <c r="I449" s="34">
        <v>0</v>
      </c>
      <c r="J449" s="34">
        <v>0</v>
      </c>
      <c r="K449" s="34">
        <v>36</v>
      </c>
      <c r="L449" s="34">
        <v>56</v>
      </c>
      <c r="M449" s="34">
        <v>0</v>
      </c>
      <c r="N449" s="34">
        <v>0</v>
      </c>
      <c r="O449" s="34">
        <v>0</v>
      </c>
      <c r="P449" s="34">
        <v>38</v>
      </c>
      <c r="Q449" s="34">
        <v>58</v>
      </c>
      <c r="R449" s="34">
        <v>26</v>
      </c>
      <c r="S449" s="35">
        <v>1.984</v>
      </c>
      <c r="T449" s="35">
        <v>2.135</v>
      </c>
      <c r="U449" s="36">
        <v>1</v>
      </c>
      <c r="V449" s="35">
        <v>2.14</v>
      </c>
      <c r="W449" s="35">
        <v>3.05</v>
      </c>
      <c r="X449" s="34">
        <v>60</v>
      </c>
      <c r="Y449" s="34">
        <v>28</v>
      </c>
      <c r="Z449" s="34">
        <v>40</v>
      </c>
      <c r="AA449" s="35">
        <v>0.067</v>
      </c>
      <c r="AB449" s="1" t="s">
        <v>711</v>
      </c>
      <c r="AC449" s="100"/>
      <c r="AD449" s="38">
        <v>16.39</v>
      </c>
      <c r="AE449" s="24" t="s">
        <v>1868</v>
      </c>
      <c r="AF449" s="17" t="s">
        <v>1411</v>
      </c>
      <c r="AG449" s="26"/>
      <c r="AH449" s="27">
        <f t="shared" si="21"/>
        <v>0</v>
      </c>
      <c r="AI449" s="29">
        <f t="shared" si="22"/>
        <v>0</v>
      </c>
      <c r="AJ449" s="28">
        <f t="shared" si="23"/>
        <v>0</v>
      </c>
      <c r="AK449" s="8">
        <v>395</v>
      </c>
      <c r="AL449" s="8">
        <v>838</v>
      </c>
      <c r="AM449" s="8">
        <v>982</v>
      </c>
    </row>
    <row r="450" spans="1:39" ht="12">
      <c r="A450" s="11">
        <v>58230</v>
      </c>
      <c r="B450" s="13" t="s">
        <v>305</v>
      </c>
      <c r="C450" s="14" t="s">
        <v>755</v>
      </c>
      <c r="D450" s="2" t="s">
        <v>11</v>
      </c>
      <c r="E450" s="13" t="s">
        <v>756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28.5</v>
      </c>
      <c r="N450" s="34">
        <v>28</v>
      </c>
      <c r="O450" s="34">
        <v>28.5</v>
      </c>
      <c r="P450" s="34">
        <v>28.5</v>
      </c>
      <c r="Q450" s="34">
        <v>28</v>
      </c>
      <c r="R450" s="34">
        <v>28.5</v>
      </c>
      <c r="S450" s="35">
        <v>2.6</v>
      </c>
      <c r="T450" s="35">
        <v>3</v>
      </c>
      <c r="U450" s="36">
        <v>4</v>
      </c>
      <c r="V450" s="35">
        <v>12</v>
      </c>
      <c r="W450" s="35">
        <v>13.12</v>
      </c>
      <c r="X450" s="34">
        <v>59</v>
      </c>
      <c r="Y450" s="34">
        <v>31</v>
      </c>
      <c r="Z450" s="34">
        <v>59</v>
      </c>
      <c r="AA450" s="35">
        <v>0.108</v>
      </c>
      <c r="AB450" s="1" t="s">
        <v>190</v>
      </c>
      <c r="AC450" s="100"/>
      <c r="AD450" s="38">
        <v>27.98</v>
      </c>
      <c r="AE450" s="24" t="s">
        <v>1428</v>
      </c>
      <c r="AG450" s="26"/>
      <c r="AH450" s="27">
        <f t="shared" si="21"/>
        <v>0</v>
      </c>
      <c r="AI450" s="29">
        <f t="shared" si="22"/>
        <v>0</v>
      </c>
      <c r="AJ450" s="28">
        <f t="shared" si="23"/>
        <v>0</v>
      </c>
      <c r="AK450" s="8">
        <v>888</v>
      </c>
      <c r="AL450" s="8">
        <v>1848</v>
      </c>
      <c r="AM450" s="8">
        <v>2280</v>
      </c>
    </row>
    <row r="451" spans="1:39" ht="12">
      <c r="A451" s="11">
        <v>58232</v>
      </c>
      <c r="B451" s="13" t="s">
        <v>371</v>
      </c>
      <c r="C451" s="14" t="s">
        <v>2586</v>
      </c>
      <c r="D451" s="2" t="s">
        <v>11</v>
      </c>
      <c r="E451" s="13" t="s">
        <v>757</v>
      </c>
      <c r="F451" s="34">
        <v>396</v>
      </c>
      <c r="G451" s="34">
        <v>185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29.8</v>
      </c>
      <c r="N451" s="34">
        <v>29.2</v>
      </c>
      <c r="O451" s="34">
        <v>6</v>
      </c>
      <c r="P451" s="34">
        <v>29.8</v>
      </c>
      <c r="Q451" s="34">
        <v>29.2</v>
      </c>
      <c r="R451" s="34">
        <v>6</v>
      </c>
      <c r="S451" s="35">
        <v>0.73</v>
      </c>
      <c r="T451" s="35">
        <v>0.91</v>
      </c>
      <c r="U451" s="36">
        <v>6</v>
      </c>
      <c r="V451" s="35">
        <v>5.46</v>
      </c>
      <c r="W451" s="35">
        <v>6.03</v>
      </c>
      <c r="X451" s="34">
        <v>61</v>
      </c>
      <c r="Y451" s="34">
        <v>32</v>
      </c>
      <c r="Z451" s="34">
        <v>20</v>
      </c>
      <c r="AA451" s="35">
        <v>0.039</v>
      </c>
      <c r="AB451" s="1" t="s">
        <v>190</v>
      </c>
      <c r="AC451" s="100"/>
      <c r="AD451" s="38">
        <v>6.36</v>
      </c>
      <c r="AE451" s="24" t="s">
        <v>1869</v>
      </c>
      <c r="AF451" s="17" t="s">
        <v>1410</v>
      </c>
      <c r="AG451" s="26"/>
      <c r="AH451" s="27">
        <f t="shared" si="21"/>
        <v>0</v>
      </c>
      <c r="AI451" s="29">
        <f t="shared" si="22"/>
        <v>0</v>
      </c>
      <c r="AJ451" s="28">
        <f t="shared" si="23"/>
        <v>0</v>
      </c>
      <c r="AK451" s="8">
        <v>4152</v>
      </c>
      <c r="AL451" s="8">
        <v>8670</v>
      </c>
      <c r="AM451" s="8">
        <v>10062</v>
      </c>
    </row>
    <row r="452" spans="1:39" ht="12">
      <c r="A452" s="11">
        <v>58233</v>
      </c>
      <c r="B452" s="13" t="s">
        <v>338</v>
      </c>
      <c r="C452" s="14" t="s">
        <v>758</v>
      </c>
      <c r="D452" s="2" t="s">
        <v>11</v>
      </c>
      <c r="E452" s="13" t="s">
        <v>759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25</v>
      </c>
      <c r="N452" s="34">
        <v>32</v>
      </c>
      <c r="O452" s="34">
        <v>25</v>
      </c>
      <c r="P452" s="34">
        <v>25</v>
      </c>
      <c r="Q452" s="34">
        <v>32</v>
      </c>
      <c r="R452" s="34">
        <v>25</v>
      </c>
      <c r="S452" s="35">
        <v>1.574</v>
      </c>
      <c r="T452" s="35">
        <v>1.914</v>
      </c>
      <c r="U452" s="36">
        <v>4</v>
      </c>
      <c r="V452" s="35">
        <v>7.66</v>
      </c>
      <c r="W452" s="35">
        <v>8.88</v>
      </c>
      <c r="X452" s="34">
        <v>52</v>
      </c>
      <c r="Y452" s="34">
        <v>35</v>
      </c>
      <c r="Z452" s="34">
        <v>52</v>
      </c>
      <c r="AA452" s="35">
        <v>0.095</v>
      </c>
      <c r="AB452" s="1" t="s">
        <v>190</v>
      </c>
      <c r="AC452" s="100"/>
      <c r="AD452" s="38">
        <v>6.06</v>
      </c>
      <c r="AE452" s="24" t="s">
        <v>1429</v>
      </c>
      <c r="AG452" s="26"/>
      <c r="AH452" s="27">
        <f t="shared" si="21"/>
        <v>0</v>
      </c>
      <c r="AI452" s="29">
        <f t="shared" si="22"/>
        <v>0</v>
      </c>
      <c r="AJ452" s="28">
        <f t="shared" si="23"/>
        <v>0</v>
      </c>
      <c r="AK452" s="8">
        <v>1048</v>
      </c>
      <c r="AL452" s="8">
        <v>2272</v>
      </c>
      <c r="AM452" s="8">
        <v>2688</v>
      </c>
    </row>
    <row r="453" spans="1:39" ht="12">
      <c r="A453" s="11">
        <v>58234</v>
      </c>
      <c r="B453" s="13" t="s">
        <v>741</v>
      </c>
      <c r="C453" s="14" t="s">
        <v>760</v>
      </c>
      <c r="D453" s="2" t="s">
        <v>11</v>
      </c>
      <c r="E453" s="13" t="s">
        <v>761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112</v>
      </c>
      <c r="N453" s="34">
        <v>31.5</v>
      </c>
      <c r="O453" s="34">
        <v>11.5</v>
      </c>
      <c r="P453" s="34">
        <v>31.5</v>
      </c>
      <c r="Q453" s="34">
        <v>112</v>
      </c>
      <c r="R453" s="34">
        <v>11.5</v>
      </c>
      <c r="S453" s="35">
        <v>2.36</v>
      </c>
      <c r="T453" s="35">
        <v>3.16</v>
      </c>
      <c r="U453" s="36">
        <v>4</v>
      </c>
      <c r="V453" s="35">
        <v>12.64</v>
      </c>
      <c r="W453" s="35">
        <v>14.64</v>
      </c>
      <c r="X453" s="34">
        <v>114</v>
      </c>
      <c r="Y453" s="34">
        <v>32</v>
      </c>
      <c r="Z453" s="34">
        <v>49</v>
      </c>
      <c r="AA453" s="35">
        <v>0.179</v>
      </c>
      <c r="AB453" s="1" t="s">
        <v>190</v>
      </c>
      <c r="AC453" s="100"/>
      <c r="AD453" s="38">
        <v>14.64</v>
      </c>
      <c r="AE453" s="24" t="s">
        <v>1430</v>
      </c>
      <c r="AF453" s="17" t="s">
        <v>2240</v>
      </c>
      <c r="AG453" s="26"/>
      <c r="AH453" s="27">
        <f t="shared" si="21"/>
        <v>0</v>
      </c>
      <c r="AI453" s="29">
        <f t="shared" si="22"/>
        <v>0</v>
      </c>
      <c r="AJ453" s="28">
        <f t="shared" si="23"/>
        <v>0</v>
      </c>
      <c r="AK453" s="8">
        <v>608</v>
      </c>
      <c r="AL453" s="8">
        <v>1288</v>
      </c>
      <c r="AM453" s="8">
        <v>1464</v>
      </c>
    </row>
    <row r="454" spans="1:39" ht="12">
      <c r="A454" s="11">
        <v>58236</v>
      </c>
      <c r="B454" s="13" t="s">
        <v>307</v>
      </c>
      <c r="C454" s="14" t="s">
        <v>762</v>
      </c>
      <c r="D454" s="2" t="s">
        <v>11</v>
      </c>
      <c r="E454" s="13" t="s">
        <v>763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16</v>
      </c>
      <c r="L454" s="34">
        <v>13</v>
      </c>
      <c r="M454" s="34">
        <v>0</v>
      </c>
      <c r="N454" s="34">
        <v>0</v>
      </c>
      <c r="O454" s="34">
        <v>0</v>
      </c>
      <c r="P454" s="34">
        <v>16</v>
      </c>
      <c r="Q454" s="34">
        <v>13</v>
      </c>
      <c r="R454" s="34">
        <v>6.5</v>
      </c>
      <c r="S454" s="35">
        <v>0.126</v>
      </c>
      <c r="T454" s="35">
        <v>0.142</v>
      </c>
      <c r="U454" s="36">
        <v>12</v>
      </c>
      <c r="V454" s="35">
        <v>1.7</v>
      </c>
      <c r="W454" s="35">
        <v>2.04</v>
      </c>
      <c r="X454" s="34">
        <v>44.5</v>
      </c>
      <c r="Y454" s="34">
        <v>14.5</v>
      </c>
      <c r="Z454" s="34">
        <v>27.5</v>
      </c>
      <c r="AA454" s="35">
        <v>0.018</v>
      </c>
      <c r="AB454" s="1" t="s">
        <v>17</v>
      </c>
      <c r="AC454" s="100"/>
      <c r="AD454" s="38">
        <v>2.79</v>
      </c>
      <c r="AE454" s="24" t="s">
        <v>1431</v>
      </c>
      <c r="AG454" s="26"/>
      <c r="AH454" s="27">
        <f t="shared" si="21"/>
        <v>0</v>
      </c>
      <c r="AI454" s="29">
        <f t="shared" si="22"/>
        <v>0</v>
      </c>
      <c r="AJ454" s="28">
        <f t="shared" si="23"/>
        <v>0</v>
      </c>
      <c r="AK454" s="8">
        <v>17964</v>
      </c>
      <c r="AL454" s="8">
        <v>37944</v>
      </c>
      <c r="AM454" s="8">
        <v>44064</v>
      </c>
    </row>
    <row r="455" spans="1:39" ht="12">
      <c r="A455" s="11">
        <v>58237</v>
      </c>
      <c r="B455" s="13" t="s">
        <v>338</v>
      </c>
      <c r="C455" s="14" t="s">
        <v>764</v>
      </c>
      <c r="D455" s="2" t="s">
        <v>11</v>
      </c>
      <c r="E455" s="13" t="s">
        <v>765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112</v>
      </c>
      <c r="N455" s="34">
        <v>27</v>
      </c>
      <c r="O455" s="34">
        <v>22</v>
      </c>
      <c r="P455" s="34">
        <v>112</v>
      </c>
      <c r="Q455" s="34">
        <v>27</v>
      </c>
      <c r="R455" s="34">
        <v>22</v>
      </c>
      <c r="S455" s="35">
        <v>4</v>
      </c>
      <c r="T455" s="35">
        <v>5.338</v>
      </c>
      <c r="U455" s="36">
        <v>2</v>
      </c>
      <c r="V455" s="35">
        <v>10.68</v>
      </c>
      <c r="W455" s="35">
        <v>12.26</v>
      </c>
      <c r="X455" s="34">
        <v>114</v>
      </c>
      <c r="Y455" s="34">
        <v>57</v>
      </c>
      <c r="Z455" s="34">
        <v>24</v>
      </c>
      <c r="AA455" s="35">
        <v>0.156</v>
      </c>
      <c r="AB455" s="1" t="s">
        <v>190</v>
      </c>
      <c r="AC455" s="100"/>
      <c r="AD455" s="38">
        <v>24.58</v>
      </c>
      <c r="AE455" s="24" t="s">
        <v>1432</v>
      </c>
      <c r="AF455" s="17" t="s">
        <v>2241</v>
      </c>
      <c r="AG455" s="26"/>
      <c r="AH455" s="27">
        <f t="shared" si="21"/>
        <v>0</v>
      </c>
      <c r="AI455" s="29">
        <f t="shared" si="22"/>
        <v>0</v>
      </c>
      <c r="AJ455" s="28">
        <f t="shared" si="23"/>
        <v>0</v>
      </c>
      <c r="AK455" s="8">
        <v>332</v>
      </c>
      <c r="AL455" s="8">
        <v>704</v>
      </c>
      <c r="AM455" s="8">
        <v>832</v>
      </c>
    </row>
    <row r="456" spans="1:39" ht="12">
      <c r="A456" s="11">
        <v>58240</v>
      </c>
      <c r="B456" s="13" t="s">
        <v>367</v>
      </c>
      <c r="C456" s="14" t="s">
        <v>2587</v>
      </c>
      <c r="D456" s="2" t="s">
        <v>11</v>
      </c>
      <c r="E456" s="13" t="s">
        <v>766</v>
      </c>
      <c r="F456" s="34">
        <v>380</v>
      </c>
      <c r="G456" s="34">
        <v>180</v>
      </c>
      <c r="H456" s="34">
        <v>0</v>
      </c>
      <c r="I456" s="34">
        <v>0</v>
      </c>
      <c r="J456" s="34">
        <v>0</v>
      </c>
      <c r="K456" s="34">
        <v>26</v>
      </c>
      <c r="L456" s="34">
        <v>36</v>
      </c>
      <c r="M456" s="34">
        <v>0</v>
      </c>
      <c r="N456" s="34">
        <v>0</v>
      </c>
      <c r="O456" s="34">
        <v>0</v>
      </c>
      <c r="P456" s="34">
        <v>28</v>
      </c>
      <c r="Q456" s="34">
        <v>38</v>
      </c>
      <c r="R456" s="34">
        <v>17</v>
      </c>
      <c r="S456" s="35">
        <v>0.575</v>
      </c>
      <c r="T456" s="35">
        <v>0.65</v>
      </c>
      <c r="U456" s="36">
        <v>2</v>
      </c>
      <c r="V456" s="35">
        <v>1.3</v>
      </c>
      <c r="W456" s="35">
        <v>1.92</v>
      </c>
      <c r="X456" s="34">
        <v>40</v>
      </c>
      <c r="Y456" s="34">
        <v>36</v>
      </c>
      <c r="Z456" s="34">
        <v>30</v>
      </c>
      <c r="AA456" s="35">
        <v>0.043</v>
      </c>
      <c r="AB456" s="1" t="s">
        <v>711</v>
      </c>
      <c r="AC456" s="100"/>
      <c r="AD456" s="38">
        <v>5.87</v>
      </c>
      <c r="AE456" s="24" t="s">
        <v>1870</v>
      </c>
      <c r="AF456" s="17" t="s">
        <v>1411</v>
      </c>
      <c r="AG456" s="26"/>
      <c r="AH456" s="27">
        <f t="shared" si="21"/>
        <v>0</v>
      </c>
      <c r="AI456" s="29">
        <f t="shared" si="22"/>
        <v>0</v>
      </c>
      <c r="AJ456" s="28">
        <f t="shared" si="23"/>
        <v>0</v>
      </c>
      <c r="AK456" s="8">
        <v>1244</v>
      </c>
      <c r="AL456" s="8">
        <v>2620</v>
      </c>
      <c r="AM456" s="8">
        <v>3024</v>
      </c>
    </row>
    <row r="457" spans="1:39" ht="12">
      <c r="A457" s="11">
        <v>58241</v>
      </c>
      <c r="B457" s="13" t="s">
        <v>364</v>
      </c>
      <c r="C457" s="14" t="s">
        <v>2588</v>
      </c>
      <c r="D457" s="2" t="s">
        <v>11</v>
      </c>
      <c r="E457" s="13" t="s">
        <v>767</v>
      </c>
      <c r="F457" s="34">
        <v>289</v>
      </c>
      <c r="G457" s="34">
        <v>289</v>
      </c>
      <c r="H457" s="34">
        <v>0</v>
      </c>
      <c r="I457" s="34">
        <v>0</v>
      </c>
      <c r="J457" s="34">
        <v>0</v>
      </c>
      <c r="K457" s="34">
        <v>26</v>
      </c>
      <c r="L457" s="34">
        <v>36</v>
      </c>
      <c r="M457" s="34">
        <v>0</v>
      </c>
      <c r="N457" s="34">
        <v>0</v>
      </c>
      <c r="O457" s="34">
        <v>0</v>
      </c>
      <c r="P457" s="34">
        <v>28</v>
      </c>
      <c r="Q457" s="34">
        <v>38</v>
      </c>
      <c r="R457" s="34">
        <v>14</v>
      </c>
      <c r="S457" s="35">
        <v>0.551</v>
      </c>
      <c r="T457" s="35">
        <v>0.626</v>
      </c>
      <c r="U457" s="36">
        <v>2</v>
      </c>
      <c r="V457" s="35">
        <v>1.25</v>
      </c>
      <c r="W457" s="35">
        <v>1.82</v>
      </c>
      <c r="X457" s="34">
        <v>40</v>
      </c>
      <c r="Y457" s="34">
        <v>30</v>
      </c>
      <c r="Z457" s="34">
        <v>30</v>
      </c>
      <c r="AA457" s="35">
        <v>0.036</v>
      </c>
      <c r="AB457" s="1" t="s">
        <v>711</v>
      </c>
      <c r="AC457" s="100"/>
      <c r="AD457" s="38">
        <v>4.02</v>
      </c>
      <c r="AE457" s="24" t="s">
        <v>1871</v>
      </c>
      <c r="AF457" s="17" t="s">
        <v>1411</v>
      </c>
      <c r="AG457" s="26"/>
      <c r="AH457" s="27">
        <f t="shared" si="21"/>
        <v>0</v>
      </c>
      <c r="AI457" s="29">
        <f t="shared" si="22"/>
        <v>0</v>
      </c>
      <c r="AJ457" s="28">
        <f t="shared" si="23"/>
        <v>0</v>
      </c>
      <c r="AK457" s="8">
        <v>1490</v>
      </c>
      <c r="AL457" s="8">
        <v>3112</v>
      </c>
      <c r="AM457" s="8">
        <v>3616</v>
      </c>
    </row>
    <row r="458" spans="1:39" ht="12">
      <c r="A458" s="11">
        <v>58242</v>
      </c>
      <c r="B458" s="13" t="s">
        <v>364</v>
      </c>
      <c r="C458" s="14" t="s">
        <v>2589</v>
      </c>
      <c r="D458" s="2" t="s">
        <v>11</v>
      </c>
      <c r="E458" s="13" t="s">
        <v>768</v>
      </c>
      <c r="F458" s="34">
        <v>356</v>
      </c>
      <c r="G458" s="34">
        <v>356</v>
      </c>
      <c r="H458" s="34">
        <v>0</v>
      </c>
      <c r="I458" s="34">
        <v>0</v>
      </c>
      <c r="J458" s="34">
        <v>0</v>
      </c>
      <c r="K458" s="34">
        <v>36</v>
      </c>
      <c r="L458" s="34">
        <v>56</v>
      </c>
      <c r="M458" s="34">
        <v>0</v>
      </c>
      <c r="N458" s="34">
        <v>0</v>
      </c>
      <c r="O458" s="34">
        <v>0</v>
      </c>
      <c r="P458" s="34">
        <v>38</v>
      </c>
      <c r="Q458" s="34">
        <v>58</v>
      </c>
      <c r="R458" s="34">
        <v>16</v>
      </c>
      <c r="S458" s="35">
        <v>0.836</v>
      </c>
      <c r="T458" s="35">
        <v>0.955</v>
      </c>
      <c r="U458" s="36">
        <v>2</v>
      </c>
      <c r="V458" s="35">
        <v>1.91</v>
      </c>
      <c r="W458" s="35">
        <v>2.9</v>
      </c>
      <c r="X458" s="34">
        <v>60</v>
      </c>
      <c r="Y458" s="34">
        <v>34</v>
      </c>
      <c r="Z458" s="34">
        <v>40</v>
      </c>
      <c r="AA458" s="35">
        <v>0.082</v>
      </c>
      <c r="AB458" s="1" t="s">
        <v>711</v>
      </c>
      <c r="AC458" s="100"/>
      <c r="AD458" s="38">
        <v>5.98</v>
      </c>
      <c r="AE458" s="24" t="s">
        <v>1872</v>
      </c>
      <c r="AF458" s="17" t="s">
        <v>1411</v>
      </c>
      <c r="AG458" s="26"/>
      <c r="AH458" s="27">
        <f t="shared" si="21"/>
        <v>0</v>
      </c>
      <c r="AI458" s="29">
        <f t="shared" si="22"/>
        <v>0</v>
      </c>
      <c r="AJ458" s="28">
        <f t="shared" si="23"/>
        <v>0</v>
      </c>
      <c r="AK458" s="8">
        <v>642</v>
      </c>
      <c r="AL458" s="8">
        <v>1372</v>
      </c>
      <c r="AM458" s="8">
        <v>1592</v>
      </c>
    </row>
    <row r="459" spans="1:39" ht="12">
      <c r="A459" s="11">
        <v>58247</v>
      </c>
      <c r="B459" s="13" t="s">
        <v>454</v>
      </c>
      <c r="C459" s="14" t="s">
        <v>738</v>
      </c>
      <c r="D459" s="2" t="s">
        <v>11</v>
      </c>
      <c r="E459" s="13" t="s">
        <v>769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9.5</v>
      </c>
      <c r="L459" s="34">
        <v>16</v>
      </c>
      <c r="M459" s="34">
        <v>0</v>
      </c>
      <c r="N459" s="34">
        <v>0</v>
      </c>
      <c r="O459" s="34">
        <v>0</v>
      </c>
      <c r="P459" s="34">
        <v>9.5</v>
      </c>
      <c r="Q459" s="34">
        <v>16</v>
      </c>
      <c r="R459" s="34">
        <v>4.2</v>
      </c>
      <c r="S459" s="35">
        <v>0.035</v>
      </c>
      <c r="T459" s="35">
        <v>0.042</v>
      </c>
      <c r="U459" s="36">
        <v>24</v>
      </c>
      <c r="V459" s="35">
        <v>1</v>
      </c>
      <c r="W459" s="35">
        <v>1.2</v>
      </c>
      <c r="X459" s="34">
        <v>27</v>
      </c>
      <c r="Y459" s="34">
        <v>21</v>
      </c>
      <c r="Z459" s="34">
        <v>17.5</v>
      </c>
      <c r="AA459" s="35">
        <v>0.01</v>
      </c>
      <c r="AB459" s="1" t="s">
        <v>17</v>
      </c>
      <c r="AC459" s="100"/>
      <c r="AD459" s="38">
        <v>3.56</v>
      </c>
      <c r="AE459" s="24" t="s">
        <v>1433</v>
      </c>
      <c r="AF459" s="17" t="s">
        <v>1434</v>
      </c>
      <c r="AG459" s="26"/>
      <c r="AH459" s="27">
        <f t="shared" si="21"/>
        <v>0</v>
      </c>
      <c r="AI459" s="29">
        <f t="shared" si="22"/>
        <v>0</v>
      </c>
      <c r="AJ459" s="28">
        <f t="shared" si="23"/>
        <v>0</v>
      </c>
      <c r="AK459" s="8">
        <v>63072</v>
      </c>
      <c r="AL459" s="8">
        <v>134784</v>
      </c>
      <c r="AM459" s="8">
        <v>159360</v>
      </c>
    </row>
    <row r="460" spans="1:39" ht="12">
      <c r="A460" s="11">
        <v>58248</v>
      </c>
      <c r="B460" s="13" t="s">
        <v>367</v>
      </c>
      <c r="C460" s="14" t="s">
        <v>2590</v>
      </c>
      <c r="D460" s="2" t="s">
        <v>11</v>
      </c>
      <c r="E460" s="13" t="s">
        <v>770</v>
      </c>
      <c r="F460" s="34">
        <v>427</v>
      </c>
      <c r="G460" s="34">
        <v>427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35</v>
      </c>
      <c r="N460" s="34">
        <v>33</v>
      </c>
      <c r="O460" s="34">
        <v>9</v>
      </c>
      <c r="P460" s="34">
        <v>35</v>
      </c>
      <c r="Q460" s="34">
        <v>33</v>
      </c>
      <c r="R460" s="34">
        <v>9</v>
      </c>
      <c r="S460" s="35">
        <v>4.259</v>
      </c>
      <c r="T460" s="35">
        <v>4.505</v>
      </c>
      <c r="U460" s="36">
        <v>6</v>
      </c>
      <c r="V460" s="35">
        <v>27.03</v>
      </c>
      <c r="W460" s="35">
        <v>28.05</v>
      </c>
      <c r="X460" s="34">
        <v>56</v>
      </c>
      <c r="Y460" s="34">
        <v>35</v>
      </c>
      <c r="Z460" s="34">
        <v>37</v>
      </c>
      <c r="AA460" s="35">
        <v>0.073</v>
      </c>
      <c r="AB460" s="1" t="s">
        <v>190</v>
      </c>
      <c r="AC460" s="100"/>
      <c r="AD460" s="38">
        <v>6.47</v>
      </c>
      <c r="AE460" s="24" t="s">
        <v>1873</v>
      </c>
      <c r="AF460" s="17" t="s">
        <v>1410</v>
      </c>
      <c r="AG460" s="26"/>
      <c r="AH460" s="27">
        <f t="shared" si="21"/>
        <v>0</v>
      </c>
      <c r="AI460" s="29">
        <f t="shared" si="22"/>
        <v>0</v>
      </c>
      <c r="AJ460" s="28">
        <f t="shared" si="23"/>
        <v>0</v>
      </c>
      <c r="AK460" s="8">
        <v>2196</v>
      </c>
      <c r="AL460" s="8">
        <v>4668</v>
      </c>
      <c r="AM460" s="8">
        <v>5460</v>
      </c>
    </row>
    <row r="461" spans="1:39" ht="12">
      <c r="A461" s="11">
        <v>58249</v>
      </c>
      <c r="B461" s="13" t="s">
        <v>367</v>
      </c>
      <c r="C461" s="14" t="s">
        <v>2591</v>
      </c>
      <c r="D461" s="2" t="s">
        <v>11</v>
      </c>
      <c r="E461" s="13" t="s">
        <v>771</v>
      </c>
      <c r="F461" s="34">
        <v>493</v>
      </c>
      <c r="G461" s="34">
        <v>493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35</v>
      </c>
      <c r="N461" s="34">
        <v>33</v>
      </c>
      <c r="O461" s="34">
        <v>10</v>
      </c>
      <c r="P461" s="34">
        <v>35</v>
      </c>
      <c r="Q461" s="34">
        <v>33</v>
      </c>
      <c r="R461" s="34">
        <v>10</v>
      </c>
      <c r="S461" s="35">
        <v>5.493</v>
      </c>
      <c r="T461" s="35">
        <v>5.749</v>
      </c>
      <c r="U461" s="36">
        <v>4</v>
      </c>
      <c r="V461" s="35">
        <v>23</v>
      </c>
      <c r="W461" s="35">
        <v>23.84</v>
      </c>
      <c r="X461" s="34">
        <v>42</v>
      </c>
      <c r="Y461" s="34">
        <v>37</v>
      </c>
      <c r="Z461" s="34">
        <v>35</v>
      </c>
      <c r="AA461" s="35">
        <v>0.054</v>
      </c>
      <c r="AB461" s="1" t="s">
        <v>190</v>
      </c>
      <c r="AC461" s="100"/>
      <c r="AD461" s="38">
        <v>10.36</v>
      </c>
      <c r="AE461" s="24" t="s">
        <v>1874</v>
      </c>
      <c r="AF461" s="17" t="s">
        <v>1410</v>
      </c>
      <c r="AG461" s="26"/>
      <c r="AH461" s="27">
        <f t="shared" si="21"/>
        <v>0</v>
      </c>
      <c r="AI461" s="29">
        <f t="shared" si="22"/>
        <v>0</v>
      </c>
      <c r="AJ461" s="28">
        <f t="shared" si="23"/>
        <v>0</v>
      </c>
      <c r="AK461" s="8">
        <v>2008</v>
      </c>
      <c r="AL461" s="8">
        <v>4328</v>
      </c>
      <c r="AM461" s="8">
        <v>4872</v>
      </c>
    </row>
    <row r="462" spans="1:39" ht="12">
      <c r="A462" s="11">
        <v>58251</v>
      </c>
      <c r="B462" s="13" t="s">
        <v>369</v>
      </c>
      <c r="C462" s="14" t="s">
        <v>2592</v>
      </c>
      <c r="D462" s="2" t="s">
        <v>11</v>
      </c>
      <c r="E462" s="13" t="s">
        <v>772</v>
      </c>
      <c r="F462" s="34">
        <v>520</v>
      </c>
      <c r="G462" s="34">
        <v>520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29.8</v>
      </c>
      <c r="N462" s="34">
        <v>29.2</v>
      </c>
      <c r="O462" s="34">
        <v>14</v>
      </c>
      <c r="P462" s="34">
        <v>29.8</v>
      </c>
      <c r="Q462" s="34">
        <v>29.2</v>
      </c>
      <c r="R462" s="34">
        <v>14</v>
      </c>
      <c r="S462" s="35">
        <v>1.758</v>
      </c>
      <c r="T462" s="35">
        <v>2</v>
      </c>
      <c r="U462" s="36">
        <v>4</v>
      </c>
      <c r="V462" s="35">
        <v>8</v>
      </c>
      <c r="W462" s="35">
        <v>8.75</v>
      </c>
      <c r="X462" s="34">
        <v>56</v>
      </c>
      <c r="Y462" s="34">
        <v>32</v>
      </c>
      <c r="Z462" s="34">
        <v>32</v>
      </c>
      <c r="AA462" s="35">
        <v>0.057</v>
      </c>
      <c r="AB462" s="1" t="s">
        <v>190</v>
      </c>
      <c r="AC462" s="100"/>
      <c r="AD462" s="38">
        <v>8.85</v>
      </c>
      <c r="AE462" s="24" t="s">
        <v>2219</v>
      </c>
      <c r="AG462" s="26"/>
      <c r="AH462" s="27">
        <f t="shared" si="21"/>
        <v>0</v>
      </c>
      <c r="AI462" s="29">
        <f t="shared" si="22"/>
        <v>0</v>
      </c>
      <c r="AJ462" s="28">
        <f t="shared" si="23"/>
        <v>0</v>
      </c>
      <c r="AK462" s="8">
        <v>1960</v>
      </c>
      <c r="AL462" s="8">
        <v>4008</v>
      </c>
      <c r="AM462" s="8">
        <v>4608</v>
      </c>
    </row>
    <row r="463" spans="1:39" ht="12">
      <c r="A463" s="11">
        <v>58252</v>
      </c>
      <c r="B463" s="13" t="s">
        <v>364</v>
      </c>
      <c r="C463" s="14" t="s">
        <v>773</v>
      </c>
      <c r="D463" s="2" t="s">
        <v>11</v>
      </c>
      <c r="E463" s="13" t="s">
        <v>774</v>
      </c>
      <c r="F463" s="34">
        <v>417</v>
      </c>
      <c r="G463" s="34">
        <v>417</v>
      </c>
      <c r="H463" s="34">
        <v>0</v>
      </c>
      <c r="I463" s="34">
        <v>0</v>
      </c>
      <c r="J463" s="34">
        <v>0</v>
      </c>
      <c r="K463" s="34">
        <v>36</v>
      </c>
      <c r="L463" s="34">
        <v>56</v>
      </c>
      <c r="M463" s="34">
        <v>0</v>
      </c>
      <c r="N463" s="34">
        <v>0</v>
      </c>
      <c r="O463" s="34">
        <v>0</v>
      </c>
      <c r="P463" s="34">
        <v>38</v>
      </c>
      <c r="Q463" s="34">
        <v>58</v>
      </c>
      <c r="R463" s="34">
        <v>19</v>
      </c>
      <c r="S463" s="35">
        <v>1.147</v>
      </c>
      <c r="T463" s="35">
        <v>1.27</v>
      </c>
      <c r="U463" s="36">
        <v>2</v>
      </c>
      <c r="V463" s="35">
        <v>2.54</v>
      </c>
      <c r="W463" s="35">
        <v>3.61</v>
      </c>
      <c r="X463" s="34">
        <v>60</v>
      </c>
      <c r="Y463" s="34">
        <v>40</v>
      </c>
      <c r="Z463" s="34">
        <v>40</v>
      </c>
      <c r="AA463" s="35">
        <v>0.096</v>
      </c>
      <c r="AB463" s="1" t="s">
        <v>711</v>
      </c>
      <c r="AC463" s="100"/>
      <c r="AD463" s="38">
        <v>9.85</v>
      </c>
      <c r="AE463" s="24" t="s">
        <v>1875</v>
      </c>
      <c r="AF463" s="17" t="s">
        <v>1411</v>
      </c>
      <c r="AG463" s="26"/>
      <c r="AH463" s="27">
        <f t="shared" si="21"/>
        <v>0</v>
      </c>
      <c r="AI463" s="29">
        <f t="shared" si="22"/>
        <v>0</v>
      </c>
      <c r="AJ463" s="28">
        <f t="shared" si="23"/>
        <v>0</v>
      </c>
      <c r="AK463" s="8">
        <v>532</v>
      </c>
      <c r="AL463" s="8">
        <v>1124</v>
      </c>
      <c r="AM463" s="8">
        <v>1326</v>
      </c>
    </row>
    <row r="464" spans="1:39" ht="12">
      <c r="A464" s="11">
        <v>58253</v>
      </c>
      <c r="B464" s="13" t="s">
        <v>364</v>
      </c>
      <c r="C464" s="14" t="s">
        <v>773</v>
      </c>
      <c r="D464" s="2" t="s">
        <v>11</v>
      </c>
      <c r="E464" s="13" t="s">
        <v>775</v>
      </c>
      <c r="F464" s="34">
        <v>462</v>
      </c>
      <c r="G464" s="34">
        <v>462</v>
      </c>
      <c r="H464" s="34">
        <v>0</v>
      </c>
      <c r="I464" s="34">
        <v>0</v>
      </c>
      <c r="J464" s="34">
        <v>0</v>
      </c>
      <c r="K464" s="34">
        <v>36</v>
      </c>
      <c r="L464" s="34">
        <v>56</v>
      </c>
      <c r="M464" s="34">
        <v>0</v>
      </c>
      <c r="N464" s="34">
        <v>0</v>
      </c>
      <c r="O464" s="34">
        <v>0</v>
      </c>
      <c r="P464" s="34">
        <v>38</v>
      </c>
      <c r="Q464" s="34">
        <v>58</v>
      </c>
      <c r="R464" s="34">
        <v>19</v>
      </c>
      <c r="S464" s="35">
        <v>1.407</v>
      </c>
      <c r="T464" s="35">
        <v>1.531</v>
      </c>
      <c r="U464" s="36">
        <v>2</v>
      </c>
      <c r="V464" s="35">
        <v>3.06</v>
      </c>
      <c r="W464" s="35">
        <v>4.13</v>
      </c>
      <c r="X464" s="34">
        <v>60</v>
      </c>
      <c r="Y464" s="34">
        <v>40</v>
      </c>
      <c r="Z464" s="34">
        <v>40</v>
      </c>
      <c r="AA464" s="35">
        <v>0.096</v>
      </c>
      <c r="AB464" s="1" t="s">
        <v>711</v>
      </c>
      <c r="AC464" s="100"/>
      <c r="AD464" s="38">
        <v>11.6</v>
      </c>
      <c r="AE464" s="24" t="s">
        <v>1876</v>
      </c>
      <c r="AF464" s="17" t="s">
        <v>1411</v>
      </c>
      <c r="AG464" s="26"/>
      <c r="AH464" s="27">
        <f t="shared" si="21"/>
        <v>0</v>
      </c>
      <c r="AI464" s="29">
        <f t="shared" si="22"/>
        <v>0</v>
      </c>
      <c r="AJ464" s="28">
        <f t="shared" si="23"/>
        <v>0</v>
      </c>
      <c r="AK464" s="8">
        <v>532</v>
      </c>
      <c r="AL464" s="8">
        <v>1124</v>
      </c>
      <c r="AM464" s="8">
        <v>1326</v>
      </c>
    </row>
    <row r="465" spans="1:39" ht="12">
      <c r="A465" s="11">
        <v>58259</v>
      </c>
      <c r="B465" s="13" t="s">
        <v>305</v>
      </c>
      <c r="C465" s="14" t="s">
        <v>776</v>
      </c>
      <c r="D465" s="2" t="s">
        <v>11</v>
      </c>
      <c r="E465" s="13" t="s">
        <v>777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48</v>
      </c>
      <c r="N465" s="34">
        <v>24.5</v>
      </c>
      <c r="O465" s="34">
        <v>29</v>
      </c>
      <c r="P465" s="34">
        <v>48</v>
      </c>
      <c r="Q465" s="34">
        <v>24.5</v>
      </c>
      <c r="R465" s="34">
        <v>29</v>
      </c>
      <c r="S465" s="35">
        <v>3.982</v>
      </c>
      <c r="T465" s="35">
        <v>4.894</v>
      </c>
      <c r="U465" s="36">
        <v>4</v>
      </c>
      <c r="V465" s="35">
        <v>19.58</v>
      </c>
      <c r="W465" s="35">
        <v>21.2</v>
      </c>
      <c r="X465" s="34">
        <v>60.5</v>
      </c>
      <c r="Y465" s="34">
        <v>52</v>
      </c>
      <c r="Z465" s="34">
        <v>50</v>
      </c>
      <c r="AA465" s="35">
        <v>0.157</v>
      </c>
      <c r="AB465" s="1" t="s">
        <v>190</v>
      </c>
      <c r="AC465" s="100" t="s">
        <v>352</v>
      </c>
      <c r="AD465" s="38">
        <v>60.82</v>
      </c>
      <c r="AE465" s="24" t="s">
        <v>1435</v>
      </c>
      <c r="AG465" s="26"/>
      <c r="AH465" s="27">
        <f t="shared" si="21"/>
        <v>0</v>
      </c>
      <c r="AI465" s="29">
        <f t="shared" si="22"/>
        <v>0</v>
      </c>
      <c r="AJ465" s="28">
        <f t="shared" si="23"/>
        <v>0</v>
      </c>
      <c r="AK465" s="8">
        <v>684</v>
      </c>
      <c r="AL465" s="8">
        <v>1440</v>
      </c>
      <c r="AM465" s="8">
        <v>1728</v>
      </c>
    </row>
    <row r="466" spans="1:39" ht="12">
      <c r="A466" s="11">
        <v>58264</v>
      </c>
      <c r="B466" s="13" t="s">
        <v>369</v>
      </c>
      <c r="C466" s="14" t="s">
        <v>2593</v>
      </c>
      <c r="D466" s="2" t="s">
        <v>11</v>
      </c>
      <c r="E466" s="13" t="s">
        <v>778</v>
      </c>
      <c r="F466" s="34">
        <v>500</v>
      </c>
      <c r="G466" s="34">
        <v>300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29.8</v>
      </c>
      <c r="N466" s="34">
        <v>29.2</v>
      </c>
      <c r="O466" s="34">
        <v>9</v>
      </c>
      <c r="P466" s="34">
        <v>29.8</v>
      </c>
      <c r="Q466" s="34">
        <v>29.2</v>
      </c>
      <c r="R466" s="34">
        <v>9</v>
      </c>
      <c r="S466" s="35">
        <v>0.975</v>
      </c>
      <c r="T466" s="35">
        <v>1.174</v>
      </c>
      <c r="U466" s="36">
        <v>6</v>
      </c>
      <c r="V466" s="35">
        <v>7.04</v>
      </c>
      <c r="W466" s="35">
        <v>7.84</v>
      </c>
      <c r="X466" s="34">
        <v>62</v>
      </c>
      <c r="Y466" s="34">
        <v>32</v>
      </c>
      <c r="Z466" s="34">
        <v>29</v>
      </c>
      <c r="AA466" s="35">
        <v>0.058</v>
      </c>
      <c r="AB466" s="1" t="s">
        <v>190</v>
      </c>
      <c r="AC466" s="100"/>
      <c r="AD466" s="38">
        <v>5</v>
      </c>
      <c r="AE466" s="24" t="s">
        <v>2220</v>
      </c>
      <c r="AG466" s="26"/>
      <c r="AH466" s="27">
        <f t="shared" si="21"/>
        <v>0</v>
      </c>
      <c r="AI466" s="29">
        <f t="shared" si="22"/>
        <v>0</v>
      </c>
      <c r="AJ466" s="28">
        <f t="shared" si="23"/>
        <v>0</v>
      </c>
      <c r="AK466" s="8">
        <v>2496</v>
      </c>
      <c r="AL466" s="8">
        <v>5592</v>
      </c>
      <c r="AM466" s="8">
        <v>6552</v>
      </c>
    </row>
    <row r="467" spans="1:39" ht="12">
      <c r="A467" s="11">
        <v>58265</v>
      </c>
      <c r="B467" s="13" t="s">
        <v>369</v>
      </c>
      <c r="C467" s="14" t="s">
        <v>2594</v>
      </c>
      <c r="D467" s="2" t="s">
        <v>11</v>
      </c>
      <c r="E467" s="13" t="s">
        <v>779</v>
      </c>
      <c r="F467" s="34">
        <v>81</v>
      </c>
      <c r="G467" s="34">
        <v>81</v>
      </c>
      <c r="H467" s="34">
        <v>0</v>
      </c>
      <c r="I467" s="34">
        <v>0</v>
      </c>
      <c r="J467" s="34">
        <v>0</v>
      </c>
      <c r="K467" s="34">
        <v>35</v>
      </c>
      <c r="L467" s="34">
        <v>40</v>
      </c>
      <c r="M467" s="34">
        <v>0</v>
      </c>
      <c r="N467" s="34">
        <v>0</v>
      </c>
      <c r="O467" s="34">
        <v>0</v>
      </c>
      <c r="P467" s="34">
        <v>81</v>
      </c>
      <c r="Q467" s="34">
        <v>81</v>
      </c>
      <c r="R467" s="34">
        <v>3.2</v>
      </c>
      <c r="S467" s="35">
        <v>1.9</v>
      </c>
      <c r="T467" s="35">
        <v>1.9</v>
      </c>
      <c r="U467" s="36">
        <v>8</v>
      </c>
      <c r="V467" s="35">
        <v>15.2</v>
      </c>
      <c r="W467" s="35">
        <v>17.4</v>
      </c>
      <c r="X467" s="34">
        <v>83</v>
      </c>
      <c r="Y467" s="34">
        <v>83</v>
      </c>
      <c r="Z467" s="34">
        <v>28.5</v>
      </c>
      <c r="AA467" s="35">
        <v>0.196</v>
      </c>
      <c r="AB467" s="1" t="s">
        <v>198</v>
      </c>
      <c r="AC467" s="100"/>
      <c r="AD467" s="38">
        <v>9.73</v>
      </c>
      <c r="AE467" s="24" t="s">
        <v>2221</v>
      </c>
      <c r="AF467" s="17" t="s">
        <v>1426</v>
      </c>
      <c r="AG467" s="26"/>
      <c r="AH467" s="27">
        <f t="shared" si="21"/>
        <v>0</v>
      </c>
      <c r="AI467" s="29">
        <f t="shared" si="22"/>
        <v>0</v>
      </c>
      <c r="AJ467" s="28">
        <f t="shared" si="23"/>
        <v>0</v>
      </c>
      <c r="AK467" s="8">
        <v>1024</v>
      </c>
      <c r="AL467" s="8">
        <v>2240</v>
      </c>
      <c r="AM467" s="8">
        <v>2600</v>
      </c>
    </row>
    <row r="468" spans="1:39" ht="12">
      <c r="A468" s="11">
        <v>58277</v>
      </c>
      <c r="B468" s="13" t="s">
        <v>780</v>
      </c>
      <c r="C468" s="14" t="s">
        <v>2595</v>
      </c>
      <c r="D468" s="2" t="s">
        <v>11</v>
      </c>
      <c r="E468" s="13" t="s">
        <v>781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15</v>
      </c>
      <c r="L468" s="34">
        <v>33</v>
      </c>
      <c r="M468" s="34">
        <v>0</v>
      </c>
      <c r="N468" s="34">
        <v>0</v>
      </c>
      <c r="O468" s="34">
        <v>0</v>
      </c>
      <c r="P468" s="34">
        <v>44.2</v>
      </c>
      <c r="Q468" s="34">
        <v>4</v>
      </c>
      <c r="R468" s="34">
        <v>30</v>
      </c>
      <c r="S468" s="35">
        <v>0.141</v>
      </c>
      <c r="T468" s="35">
        <v>0.195</v>
      </c>
      <c r="U468" s="36">
        <v>12</v>
      </c>
      <c r="V468" s="35">
        <v>2.3</v>
      </c>
      <c r="W468" s="35">
        <v>2.7</v>
      </c>
      <c r="X468" s="34">
        <v>49.5</v>
      </c>
      <c r="Y468" s="34">
        <v>32</v>
      </c>
      <c r="Z468" s="34">
        <v>20</v>
      </c>
      <c r="AA468" s="35">
        <v>0.032</v>
      </c>
      <c r="AB468" s="1" t="s">
        <v>782</v>
      </c>
      <c r="AC468" s="100"/>
      <c r="AD468" s="38">
        <v>0.79</v>
      </c>
      <c r="AE468" s="24" t="s">
        <v>1436</v>
      </c>
      <c r="AG468" s="26"/>
      <c r="AH468" s="27">
        <f t="shared" si="21"/>
        <v>0</v>
      </c>
      <c r="AI468" s="29">
        <f t="shared" si="22"/>
        <v>0</v>
      </c>
      <c r="AJ468" s="28">
        <f t="shared" si="23"/>
        <v>0</v>
      </c>
      <c r="AK468" s="8">
        <v>9984</v>
      </c>
      <c r="AL468" s="8">
        <v>21000</v>
      </c>
      <c r="AM468" s="8">
        <v>24600</v>
      </c>
    </row>
    <row r="469" spans="1:39" ht="12">
      <c r="A469" s="11">
        <v>58278</v>
      </c>
      <c r="B469" s="13" t="s">
        <v>780</v>
      </c>
      <c r="C469" s="14" t="s">
        <v>2596</v>
      </c>
      <c r="D469" s="2" t="s">
        <v>11</v>
      </c>
      <c r="E469" s="13" t="s">
        <v>783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15</v>
      </c>
      <c r="L469" s="34">
        <v>42.3</v>
      </c>
      <c r="M469" s="34">
        <v>0</v>
      </c>
      <c r="N469" s="34">
        <v>0</v>
      </c>
      <c r="O469" s="34">
        <v>0</v>
      </c>
      <c r="P469" s="34">
        <v>45.3</v>
      </c>
      <c r="Q469" s="34">
        <v>4</v>
      </c>
      <c r="R469" s="34">
        <v>27</v>
      </c>
      <c r="S469" s="35">
        <v>0.169</v>
      </c>
      <c r="T469" s="35">
        <v>0.208</v>
      </c>
      <c r="U469" s="36">
        <v>12</v>
      </c>
      <c r="V469" s="35">
        <v>2.5</v>
      </c>
      <c r="W469" s="35">
        <v>2.9</v>
      </c>
      <c r="X469" s="34">
        <v>38</v>
      </c>
      <c r="Y469" s="34">
        <v>28</v>
      </c>
      <c r="Z469" s="34">
        <v>38</v>
      </c>
      <c r="AA469" s="35">
        <v>0.04</v>
      </c>
      <c r="AB469" s="1" t="s">
        <v>782</v>
      </c>
      <c r="AC469" s="100"/>
      <c r="AD469" s="38">
        <v>1.4</v>
      </c>
      <c r="AE469" s="24" t="s">
        <v>1437</v>
      </c>
      <c r="AG469" s="26"/>
      <c r="AH469" s="27">
        <f t="shared" si="21"/>
        <v>0</v>
      </c>
      <c r="AI469" s="29">
        <f t="shared" si="22"/>
        <v>0</v>
      </c>
      <c r="AJ469" s="28">
        <f t="shared" si="23"/>
        <v>0</v>
      </c>
      <c r="AK469" s="8">
        <v>8640</v>
      </c>
      <c r="AL469" s="8">
        <v>17280</v>
      </c>
      <c r="AM469" s="8">
        <v>19560</v>
      </c>
    </row>
    <row r="470" spans="1:39" ht="12">
      <c r="A470" s="11">
        <v>58279</v>
      </c>
      <c r="B470" s="13" t="s">
        <v>780</v>
      </c>
      <c r="C470" s="14" t="s">
        <v>2597</v>
      </c>
      <c r="D470" s="2" t="s">
        <v>11</v>
      </c>
      <c r="E470" s="13" t="s">
        <v>784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11.2</v>
      </c>
      <c r="Q470" s="34">
        <v>121.5</v>
      </c>
      <c r="R470" s="34">
        <v>7.2</v>
      </c>
      <c r="S470" s="35">
        <v>0.7</v>
      </c>
      <c r="T470" s="35">
        <v>0.7</v>
      </c>
      <c r="U470" s="36">
        <v>24</v>
      </c>
      <c r="V470" s="35">
        <v>16.2</v>
      </c>
      <c r="W470" s="35">
        <v>18</v>
      </c>
      <c r="X470" s="34">
        <v>142</v>
      </c>
      <c r="Y470" s="34">
        <v>17</v>
      </c>
      <c r="Z470" s="34">
        <v>24</v>
      </c>
      <c r="AA470" s="35">
        <v>0.058</v>
      </c>
      <c r="AB470" s="1" t="s">
        <v>785</v>
      </c>
      <c r="AC470" s="100"/>
      <c r="AD470" s="38">
        <v>5.37</v>
      </c>
      <c r="AE470" s="24" t="s">
        <v>1877</v>
      </c>
      <c r="AG470" s="26"/>
      <c r="AH470" s="27">
        <f t="shared" si="21"/>
        <v>0</v>
      </c>
      <c r="AI470" s="29">
        <f t="shared" si="22"/>
        <v>0</v>
      </c>
      <c r="AJ470" s="28">
        <f t="shared" si="23"/>
        <v>0</v>
      </c>
      <c r="AK470" s="8">
        <v>10608</v>
      </c>
      <c r="AL470" s="8">
        <v>22776</v>
      </c>
      <c r="AM470" s="8">
        <v>26928</v>
      </c>
    </row>
    <row r="471" spans="1:39" ht="12">
      <c r="A471" s="11">
        <v>58280</v>
      </c>
      <c r="B471" s="13" t="s">
        <v>780</v>
      </c>
      <c r="C471" s="14" t="s">
        <v>2598</v>
      </c>
      <c r="D471" s="2" t="s">
        <v>11</v>
      </c>
      <c r="E471" s="13" t="s">
        <v>786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25</v>
      </c>
      <c r="L471" s="34">
        <v>18.4</v>
      </c>
      <c r="M471" s="34">
        <v>0</v>
      </c>
      <c r="N471" s="34">
        <v>0</v>
      </c>
      <c r="O471" s="34">
        <v>0</v>
      </c>
      <c r="P471" s="34">
        <v>45</v>
      </c>
      <c r="Q471" s="34">
        <v>12</v>
      </c>
      <c r="R471" s="34">
        <v>14</v>
      </c>
      <c r="S471" s="35">
        <v>0.223</v>
      </c>
      <c r="T471" s="35">
        <v>0.25</v>
      </c>
      <c r="U471" s="36">
        <v>12</v>
      </c>
      <c r="V471" s="35">
        <v>3</v>
      </c>
      <c r="W471" s="35">
        <v>3.2</v>
      </c>
      <c r="X471" s="34">
        <v>49</v>
      </c>
      <c r="Y471" s="34">
        <v>24</v>
      </c>
      <c r="Z471" s="34">
        <v>26</v>
      </c>
      <c r="AA471" s="35">
        <v>0.031</v>
      </c>
      <c r="AB471" s="1" t="s">
        <v>782</v>
      </c>
      <c r="AC471" s="100"/>
      <c r="AD471" s="38">
        <v>1.67</v>
      </c>
      <c r="AE471" s="24" t="s">
        <v>1438</v>
      </c>
      <c r="AG471" s="26"/>
      <c r="AH471" s="27">
        <f t="shared" si="21"/>
        <v>0</v>
      </c>
      <c r="AI471" s="29">
        <f t="shared" si="22"/>
        <v>0</v>
      </c>
      <c r="AJ471" s="28">
        <f t="shared" si="23"/>
        <v>0</v>
      </c>
      <c r="AK471" s="8">
        <v>10260</v>
      </c>
      <c r="AL471" s="8">
        <v>21480</v>
      </c>
      <c r="AM471" s="8">
        <v>25824</v>
      </c>
    </row>
    <row r="472" spans="1:39" ht="12">
      <c r="A472" s="11">
        <v>58282</v>
      </c>
      <c r="B472" s="13" t="s">
        <v>780</v>
      </c>
      <c r="C472" s="14" t="s">
        <v>2599</v>
      </c>
      <c r="D472" s="2" t="s">
        <v>11</v>
      </c>
      <c r="E472" s="13" t="s">
        <v>787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25</v>
      </c>
      <c r="L472" s="34">
        <v>16.4</v>
      </c>
      <c r="M472" s="34">
        <v>0</v>
      </c>
      <c r="N472" s="34">
        <v>0</v>
      </c>
      <c r="O472" s="34">
        <v>0</v>
      </c>
      <c r="P472" s="34">
        <v>28</v>
      </c>
      <c r="Q472" s="34">
        <v>11</v>
      </c>
      <c r="R472" s="34">
        <v>13.5</v>
      </c>
      <c r="S472" s="35">
        <v>0.77</v>
      </c>
      <c r="T472" s="35">
        <v>0.826</v>
      </c>
      <c r="U472" s="36">
        <v>12</v>
      </c>
      <c r="V472" s="35">
        <v>9.5</v>
      </c>
      <c r="W472" s="35">
        <v>10</v>
      </c>
      <c r="X472" s="34">
        <v>76</v>
      </c>
      <c r="Y472" s="34">
        <v>24.5</v>
      </c>
      <c r="Z472" s="34">
        <v>29.5</v>
      </c>
      <c r="AA472" s="35">
        <v>0.055</v>
      </c>
      <c r="AB472" s="1" t="s">
        <v>782</v>
      </c>
      <c r="AC472" s="100"/>
      <c r="AD472" s="38">
        <v>3.48</v>
      </c>
      <c r="AE472" s="24" t="s">
        <v>1439</v>
      </c>
      <c r="AF472" s="17" t="s">
        <v>2242</v>
      </c>
      <c r="AG472" s="26"/>
      <c r="AH472" s="27">
        <f t="shared" si="21"/>
        <v>0</v>
      </c>
      <c r="AI472" s="29">
        <f t="shared" si="22"/>
        <v>0</v>
      </c>
      <c r="AJ472" s="28">
        <f t="shared" si="23"/>
        <v>0</v>
      </c>
      <c r="AK472" s="8">
        <v>6132</v>
      </c>
      <c r="AL472" s="8">
        <v>12612</v>
      </c>
      <c r="AM472" s="8">
        <v>14040</v>
      </c>
    </row>
    <row r="473" spans="1:39" ht="12">
      <c r="A473" s="11">
        <v>58291</v>
      </c>
      <c r="B473" s="13" t="s">
        <v>371</v>
      </c>
      <c r="C473" s="14" t="s">
        <v>2600</v>
      </c>
      <c r="D473" s="2" t="s">
        <v>11</v>
      </c>
      <c r="E473" s="13" t="s">
        <v>788</v>
      </c>
      <c r="F473" s="34">
        <v>333</v>
      </c>
      <c r="G473" s="34">
        <v>333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29.8</v>
      </c>
      <c r="N473" s="34">
        <v>29.2</v>
      </c>
      <c r="O473" s="34">
        <v>7.5</v>
      </c>
      <c r="P473" s="34">
        <v>29.8</v>
      </c>
      <c r="Q473" s="34">
        <v>29.2</v>
      </c>
      <c r="R473" s="34">
        <v>7.5</v>
      </c>
      <c r="S473" s="35">
        <v>2.73</v>
      </c>
      <c r="T473" s="35">
        <v>2.914</v>
      </c>
      <c r="U473" s="36">
        <v>6</v>
      </c>
      <c r="V473" s="35">
        <v>17.48</v>
      </c>
      <c r="W473" s="35">
        <v>18.25</v>
      </c>
      <c r="X473" s="34">
        <v>47</v>
      </c>
      <c r="Y473" s="34">
        <v>32</v>
      </c>
      <c r="Z473" s="34">
        <v>32</v>
      </c>
      <c r="AA473" s="35">
        <v>0.048</v>
      </c>
      <c r="AB473" s="1" t="s">
        <v>190</v>
      </c>
      <c r="AC473" s="100" t="s">
        <v>177</v>
      </c>
      <c r="AD473" s="38">
        <v>8.03</v>
      </c>
      <c r="AE473" s="24" t="s">
        <v>1878</v>
      </c>
      <c r="AF473" s="17" t="s">
        <v>1410</v>
      </c>
      <c r="AG473" s="26"/>
      <c r="AH473" s="27">
        <f t="shared" si="21"/>
        <v>0</v>
      </c>
      <c r="AI473" s="29">
        <f t="shared" si="22"/>
        <v>0</v>
      </c>
      <c r="AJ473" s="28">
        <f t="shared" si="23"/>
        <v>0</v>
      </c>
      <c r="AK473" s="8">
        <v>3528</v>
      </c>
      <c r="AL473" s="8">
        <v>7056</v>
      </c>
      <c r="AM473" s="8">
        <v>8064</v>
      </c>
    </row>
    <row r="474" spans="1:39" ht="12">
      <c r="A474" s="11">
        <v>58292</v>
      </c>
      <c r="B474" s="13" t="s">
        <v>371</v>
      </c>
      <c r="C474" s="14" t="s">
        <v>2601</v>
      </c>
      <c r="D474" s="2" t="s">
        <v>11</v>
      </c>
      <c r="E474" s="13" t="s">
        <v>789</v>
      </c>
      <c r="F474" s="34">
        <v>392</v>
      </c>
      <c r="G474" s="34">
        <v>392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29.8</v>
      </c>
      <c r="N474" s="34">
        <v>29.2</v>
      </c>
      <c r="O474" s="34">
        <v>10</v>
      </c>
      <c r="P474" s="34">
        <v>29.8</v>
      </c>
      <c r="Q474" s="34">
        <v>29.2</v>
      </c>
      <c r="R474" s="34">
        <v>10</v>
      </c>
      <c r="S474" s="35">
        <v>3.619</v>
      </c>
      <c r="T474" s="35">
        <v>3.827</v>
      </c>
      <c r="U474" s="36">
        <v>6</v>
      </c>
      <c r="V474" s="35">
        <v>22.96</v>
      </c>
      <c r="W474" s="35">
        <v>23.88</v>
      </c>
      <c r="X474" s="34">
        <v>62</v>
      </c>
      <c r="Y474" s="34">
        <v>32</v>
      </c>
      <c r="Z474" s="34">
        <v>32</v>
      </c>
      <c r="AA474" s="35">
        <v>0.063</v>
      </c>
      <c r="AB474" s="1" t="s">
        <v>190</v>
      </c>
      <c r="AC474" s="100" t="s">
        <v>177</v>
      </c>
      <c r="AD474" s="38">
        <v>11.11</v>
      </c>
      <c r="AE474" s="24" t="s">
        <v>1879</v>
      </c>
      <c r="AF474" s="17" t="s">
        <v>1410</v>
      </c>
      <c r="AG474" s="26"/>
      <c r="AH474" s="27">
        <f t="shared" si="21"/>
        <v>0</v>
      </c>
      <c r="AI474" s="29">
        <f t="shared" si="22"/>
        <v>0</v>
      </c>
      <c r="AJ474" s="28">
        <f t="shared" si="23"/>
        <v>0</v>
      </c>
      <c r="AK474" s="8">
        <v>2646</v>
      </c>
      <c r="AL474" s="8">
        <v>5418</v>
      </c>
      <c r="AM474" s="8">
        <v>6192</v>
      </c>
    </row>
    <row r="475" spans="1:39" ht="12">
      <c r="A475" s="11">
        <v>58293</v>
      </c>
      <c r="B475" s="13" t="s">
        <v>371</v>
      </c>
      <c r="C475" s="14" t="s">
        <v>2602</v>
      </c>
      <c r="D475" s="2" t="s">
        <v>11</v>
      </c>
      <c r="E475" s="13" t="s">
        <v>790</v>
      </c>
      <c r="F475" s="34">
        <v>508</v>
      </c>
      <c r="G475" s="34">
        <v>371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35</v>
      </c>
      <c r="N475" s="34">
        <v>33</v>
      </c>
      <c r="O475" s="34">
        <v>11</v>
      </c>
      <c r="P475" s="34">
        <v>35</v>
      </c>
      <c r="Q475" s="34">
        <v>33</v>
      </c>
      <c r="R475" s="34">
        <v>11</v>
      </c>
      <c r="S475" s="35">
        <v>4.667</v>
      </c>
      <c r="T475" s="35">
        <v>4.936</v>
      </c>
      <c r="U475" s="36">
        <v>4</v>
      </c>
      <c r="V475" s="35">
        <v>19.74</v>
      </c>
      <c r="W475" s="35">
        <v>20.63</v>
      </c>
      <c r="X475" s="34">
        <v>46</v>
      </c>
      <c r="Y475" s="34">
        <v>37</v>
      </c>
      <c r="Z475" s="34">
        <v>35</v>
      </c>
      <c r="AA475" s="35">
        <v>0.06</v>
      </c>
      <c r="AB475" s="1" t="s">
        <v>190</v>
      </c>
      <c r="AC475" s="100" t="s">
        <v>177</v>
      </c>
      <c r="AD475" s="38">
        <v>12.87</v>
      </c>
      <c r="AE475" s="24" t="s">
        <v>1880</v>
      </c>
      <c r="AF475" s="17" t="s">
        <v>1410</v>
      </c>
      <c r="AG475" s="26"/>
      <c r="AH475" s="27">
        <f t="shared" si="21"/>
        <v>0</v>
      </c>
      <c r="AI475" s="29">
        <f t="shared" si="22"/>
        <v>0</v>
      </c>
      <c r="AJ475" s="28">
        <f t="shared" si="23"/>
        <v>0</v>
      </c>
      <c r="AK475" s="8">
        <v>1920</v>
      </c>
      <c r="AL475" s="8">
        <v>3960</v>
      </c>
      <c r="AM475" s="8">
        <v>4620</v>
      </c>
    </row>
    <row r="476" spans="1:39" ht="12">
      <c r="A476" s="11">
        <v>58301</v>
      </c>
      <c r="B476" s="13" t="s">
        <v>367</v>
      </c>
      <c r="C476" s="14" t="s">
        <v>791</v>
      </c>
      <c r="D476" s="2" t="s">
        <v>11</v>
      </c>
      <c r="E476" s="13" t="s">
        <v>792</v>
      </c>
      <c r="F476" s="34">
        <v>244</v>
      </c>
      <c r="G476" s="34">
        <v>244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19.7</v>
      </c>
      <c r="N476" s="34">
        <v>20</v>
      </c>
      <c r="O476" s="34">
        <v>6.5</v>
      </c>
      <c r="P476" s="34">
        <v>19.7</v>
      </c>
      <c r="Q476" s="34">
        <v>20</v>
      </c>
      <c r="R476" s="34">
        <v>6.5</v>
      </c>
      <c r="S476" s="35">
        <v>1.375</v>
      </c>
      <c r="T476" s="35">
        <v>1.47</v>
      </c>
      <c r="U476" s="36">
        <v>8</v>
      </c>
      <c r="V476" s="35">
        <v>11.76</v>
      </c>
      <c r="W476" s="35">
        <v>12.31</v>
      </c>
      <c r="X476" s="34">
        <v>42</v>
      </c>
      <c r="Y476" s="34">
        <v>22</v>
      </c>
      <c r="Z476" s="34">
        <v>29</v>
      </c>
      <c r="AA476" s="35">
        <v>0.027</v>
      </c>
      <c r="AB476" s="1" t="s">
        <v>190</v>
      </c>
      <c r="AC476" s="100"/>
      <c r="AD476" s="38">
        <v>3.37</v>
      </c>
      <c r="AE476" s="24" t="s">
        <v>1881</v>
      </c>
      <c r="AF476" s="17" t="s">
        <v>1410</v>
      </c>
      <c r="AG476" s="26"/>
      <c r="AH476" s="27">
        <f t="shared" si="21"/>
        <v>0</v>
      </c>
      <c r="AI476" s="29">
        <f t="shared" si="22"/>
        <v>0</v>
      </c>
      <c r="AJ476" s="28">
        <f t="shared" si="23"/>
        <v>0</v>
      </c>
      <c r="AK476" s="8">
        <v>8016</v>
      </c>
      <c r="AL476" s="8">
        <v>16864</v>
      </c>
      <c r="AM476" s="8">
        <v>19568</v>
      </c>
    </row>
    <row r="477" spans="1:39" ht="12">
      <c r="A477" s="11">
        <v>58302</v>
      </c>
      <c r="B477" s="13" t="s">
        <v>378</v>
      </c>
      <c r="C477" s="14" t="s">
        <v>2603</v>
      </c>
      <c r="D477" s="2" t="s">
        <v>11</v>
      </c>
      <c r="E477" s="13" t="s">
        <v>793</v>
      </c>
      <c r="F477" s="34">
        <v>210</v>
      </c>
      <c r="G477" s="34">
        <v>210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19.7</v>
      </c>
      <c r="N477" s="34">
        <v>20</v>
      </c>
      <c r="O477" s="34">
        <v>7</v>
      </c>
      <c r="P477" s="34">
        <v>19.7</v>
      </c>
      <c r="Q477" s="34">
        <v>20</v>
      </c>
      <c r="R477" s="34">
        <v>7</v>
      </c>
      <c r="S477" s="35">
        <v>0.3</v>
      </c>
      <c r="T477" s="35">
        <v>0.4</v>
      </c>
      <c r="U477" s="36">
        <v>8</v>
      </c>
      <c r="V477" s="35">
        <v>3.2</v>
      </c>
      <c r="W477" s="35">
        <v>3.7</v>
      </c>
      <c r="X477" s="34">
        <v>42</v>
      </c>
      <c r="Y477" s="34">
        <v>22</v>
      </c>
      <c r="Z477" s="34">
        <v>30</v>
      </c>
      <c r="AA477" s="35">
        <v>0.028</v>
      </c>
      <c r="AB477" s="1" t="s">
        <v>190</v>
      </c>
      <c r="AC477" s="100"/>
      <c r="AD477" s="38">
        <v>3.32</v>
      </c>
      <c r="AE477" s="24" t="s">
        <v>1882</v>
      </c>
      <c r="AF477" s="17" t="s">
        <v>1416</v>
      </c>
      <c r="AG477" s="26"/>
      <c r="AH477" s="27">
        <f t="shared" si="21"/>
        <v>0</v>
      </c>
      <c r="AI477" s="29">
        <f t="shared" si="22"/>
        <v>0</v>
      </c>
      <c r="AJ477" s="28">
        <f t="shared" si="23"/>
        <v>0</v>
      </c>
      <c r="AK477" s="8">
        <v>7640</v>
      </c>
      <c r="AL477" s="8">
        <v>16200</v>
      </c>
      <c r="AM477" s="8">
        <v>18640</v>
      </c>
    </row>
    <row r="478" spans="1:39" ht="12">
      <c r="A478" s="11">
        <v>58304</v>
      </c>
      <c r="B478" s="13" t="s">
        <v>794</v>
      </c>
      <c r="C478" s="14" t="s">
        <v>795</v>
      </c>
      <c r="D478" s="2" t="s">
        <v>11</v>
      </c>
      <c r="E478" s="13" t="s">
        <v>796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76.5</v>
      </c>
      <c r="N478" s="34">
        <v>22.5</v>
      </c>
      <c r="O478" s="34">
        <v>20.5</v>
      </c>
      <c r="P478" s="34">
        <v>76.5</v>
      </c>
      <c r="Q478" s="34">
        <v>22.5</v>
      </c>
      <c r="R478" s="34">
        <v>20.5</v>
      </c>
      <c r="S478" s="35">
        <v>3.03</v>
      </c>
      <c r="T478" s="35">
        <v>3.85</v>
      </c>
      <c r="U478" s="36">
        <v>2</v>
      </c>
      <c r="V478" s="35">
        <v>7.7</v>
      </c>
      <c r="W478" s="35">
        <v>8.7</v>
      </c>
      <c r="X478" s="34">
        <v>80</v>
      </c>
      <c r="Y478" s="34">
        <v>49</v>
      </c>
      <c r="Z478" s="34">
        <v>22.5</v>
      </c>
      <c r="AA478" s="35">
        <v>0.088</v>
      </c>
      <c r="AB478" s="1" t="s">
        <v>190</v>
      </c>
      <c r="AC478" s="100"/>
      <c r="AD478" s="38">
        <v>37.63</v>
      </c>
      <c r="AE478" s="24" t="s">
        <v>1440</v>
      </c>
      <c r="AF478" s="17" t="s">
        <v>2242</v>
      </c>
      <c r="AG478" s="26"/>
      <c r="AH478" s="27">
        <f t="shared" si="21"/>
        <v>0</v>
      </c>
      <c r="AI478" s="29">
        <f t="shared" si="22"/>
        <v>0</v>
      </c>
      <c r="AJ478" s="28">
        <f t="shared" si="23"/>
        <v>0</v>
      </c>
      <c r="AK478" s="8">
        <v>606</v>
      </c>
      <c r="AL478" s="8">
        <v>1274</v>
      </c>
      <c r="AM478" s="8">
        <v>1474</v>
      </c>
    </row>
    <row r="479" spans="1:39" ht="12">
      <c r="A479" s="11">
        <v>58307</v>
      </c>
      <c r="B479" s="13" t="s">
        <v>508</v>
      </c>
      <c r="C479" s="14" t="s">
        <v>797</v>
      </c>
      <c r="D479" s="2" t="s">
        <v>11</v>
      </c>
      <c r="E479" s="13" t="s">
        <v>798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57</v>
      </c>
      <c r="N479" s="34">
        <v>15.5</v>
      </c>
      <c r="O479" s="34">
        <v>7</v>
      </c>
      <c r="P479" s="34">
        <v>57</v>
      </c>
      <c r="Q479" s="34">
        <v>15.5</v>
      </c>
      <c r="R479" s="34">
        <v>7</v>
      </c>
      <c r="S479" s="35">
        <v>0.33</v>
      </c>
      <c r="T479" s="35">
        <v>0.48</v>
      </c>
      <c r="U479" s="36">
        <v>6</v>
      </c>
      <c r="V479" s="35">
        <v>2.5</v>
      </c>
      <c r="W479" s="35">
        <v>3.5</v>
      </c>
      <c r="X479" s="34">
        <v>33</v>
      </c>
      <c r="Y479" s="34">
        <v>59</v>
      </c>
      <c r="Z479" s="34">
        <v>23</v>
      </c>
      <c r="AA479" s="35">
        <v>0.045</v>
      </c>
      <c r="AB479" s="1" t="s">
        <v>190</v>
      </c>
      <c r="AC479" s="100"/>
      <c r="AD479" s="38">
        <v>7.27</v>
      </c>
      <c r="AE479" s="24" t="s">
        <v>1441</v>
      </c>
      <c r="AF479" s="17" t="s">
        <v>1442</v>
      </c>
      <c r="AG479" s="26"/>
      <c r="AH479" s="27">
        <f t="shared" si="21"/>
        <v>0</v>
      </c>
      <c r="AI479" s="29">
        <f t="shared" si="22"/>
        <v>0</v>
      </c>
      <c r="AJ479" s="28">
        <f t="shared" si="23"/>
        <v>0</v>
      </c>
      <c r="AK479" s="8">
        <v>3588</v>
      </c>
      <c r="AL479" s="8">
        <v>7548</v>
      </c>
      <c r="AM479" s="8">
        <v>8712</v>
      </c>
    </row>
    <row r="480" spans="1:39" ht="12">
      <c r="A480" s="11">
        <v>58317</v>
      </c>
      <c r="B480" s="13" t="s">
        <v>282</v>
      </c>
      <c r="C480" s="14" t="s">
        <v>799</v>
      </c>
      <c r="D480" s="2" t="s">
        <v>11</v>
      </c>
      <c r="E480" s="13" t="s">
        <v>800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26</v>
      </c>
      <c r="N480" s="34">
        <v>24</v>
      </c>
      <c r="O480" s="34">
        <v>20.5</v>
      </c>
      <c r="P480" s="34">
        <v>26</v>
      </c>
      <c r="Q480" s="34">
        <v>24</v>
      </c>
      <c r="R480" s="34">
        <v>20.5</v>
      </c>
      <c r="S480" s="35">
        <v>0.82</v>
      </c>
      <c r="T480" s="35">
        <v>1.071</v>
      </c>
      <c r="U480" s="36">
        <v>4</v>
      </c>
      <c r="V480" s="35">
        <v>4.28</v>
      </c>
      <c r="W480" s="35">
        <v>5.08</v>
      </c>
      <c r="X480" s="34">
        <v>54</v>
      </c>
      <c r="Y480" s="34">
        <v>26</v>
      </c>
      <c r="Z480" s="34">
        <v>43</v>
      </c>
      <c r="AA480" s="35">
        <v>0.06</v>
      </c>
      <c r="AB480" s="1" t="s">
        <v>190</v>
      </c>
      <c r="AC480" s="100"/>
      <c r="AD480" s="38">
        <v>18.87</v>
      </c>
      <c r="AE480" s="24" t="s">
        <v>1443</v>
      </c>
      <c r="AF480" s="17" t="s">
        <v>1414</v>
      </c>
      <c r="AG480" s="26"/>
      <c r="AH480" s="27">
        <f t="shared" si="21"/>
        <v>0</v>
      </c>
      <c r="AI480" s="29">
        <f t="shared" si="22"/>
        <v>0</v>
      </c>
      <c r="AJ480" s="28">
        <f t="shared" si="23"/>
        <v>0</v>
      </c>
      <c r="AK480" s="8">
        <v>1688</v>
      </c>
      <c r="AL480" s="8">
        <v>3584</v>
      </c>
      <c r="AM480" s="8">
        <v>4144</v>
      </c>
    </row>
    <row r="481" spans="1:39" ht="12">
      <c r="A481" s="11">
        <v>58319</v>
      </c>
      <c r="B481" s="13" t="s">
        <v>731</v>
      </c>
      <c r="C481" s="14" t="s">
        <v>2604</v>
      </c>
      <c r="D481" s="2" t="s">
        <v>11</v>
      </c>
      <c r="E481" s="13" t="s">
        <v>801</v>
      </c>
      <c r="F481" s="34">
        <v>295</v>
      </c>
      <c r="G481" s="34">
        <v>220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19.7</v>
      </c>
      <c r="N481" s="34">
        <v>20</v>
      </c>
      <c r="O481" s="34">
        <v>7</v>
      </c>
      <c r="P481" s="34">
        <v>19.7</v>
      </c>
      <c r="Q481" s="34">
        <v>20</v>
      </c>
      <c r="R481" s="34">
        <v>7</v>
      </c>
      <c r="S481" s="35">
        <v>0.489</v>
      </c>
      <c r="T481" s="35">
        <v>0.589</v>
      </c>
      <c r="U481" s="36">
        <v>8</v>
      </c>
      <c r="V481" s="35">
        <v>4.71</v>
      </c>
      <c r="W481" s="35">
        <v>5.21</v>
      </c>
      <c r="X481" s="34">
        <v>42</v>
      </c>
      <c r="Y481" s="34">
        <v>22</v>
      </c>
      <c r="Z481" s="34">
        <v>30</v>
      </c>
      <c r="AA481" s="35">
        <v>0.028</v>
      </c>
      <c r="AB481" s="1" t="s">
        <v>190</v>
      </c>
      <c r="AC481" s="100"/>
      <c r="AD481" s="38">
        <v>2.89</v>
      </c>
      <c r="AE481" s="24" t="s">
        <v>1883</v>
      </c>
      <c r="AF481" s="17" t="s">
        <v>1416</v>
      </c>
      <c r="AG481" s="26"/>
      <c r="AH481" s="27">
        <f t="shared" si="21"/>
        <v>0</v>
      </c>
      <c r="AI481" s="29">
        <f t="shared" si="22"/>
        <v>0</v>
      </c>
      <c r="AJ481" s="28">
        <f t="shared" si="23"/>
        <v>0</v>
      </c>
      <c r="AK481" s="8">
        <v>7640</v>
      </c>
      <c r="AL481" s="8">
        <v>16200</v>
      </c>
      <c r="AM481" s="8">
        <v>18640</v>
      </c>
    </row>
    <row r="482" spans="1:39" ht="12">
      <c r="A482" s="11">
        <v>58323</v>
      </c>
      <c r="B482" s="13" t="s">
        <v>282</v>
      </c>
      <c r="C482" s="14" t="s">
        <v>802</v>
      </c>
      <c r="D482" s="2" t="s">
        <v>11</v>
      </c>
      <c r="E482" s="13" t="s">
        <v>803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21</v>
      </c>
      <c r="L482" s="34">
        <v>14</v>
      </c>
      <c r="M482" s="34">
        <v>0</v>
      </c>
      <c r="N482" s="34">
        <v>0</v>
      </c>
      <c r="O482" s="34">
        <v>0</v>
      </c>
      <c r="P482" s="34">
        <v>10.6</v>
      </c>
      <c r="Q482" s="34">
        <v>16</v>
      </c>
      <c r="R482" s="34">
        <v>10.6</v>
      </c>
      <c r="S482" s="35">
        <v>0.182</v>
      </c>
      <c r="T482" s="35">
        <v>0.186</v>
      </c>
      <c r="U482" s="36">
        <v>6</v>
      </c>
      <c r="V482" s="35">
        <v>1.12</v>
      </c>
      <c r="W482" s="35">
        <v>1.45</v>
      </c>
      <c r="X482" s="34">
        <v>34.5</v>
      </c>
      <c r="Y482" s="34">
        <v>19.5</v>
      </c>
      <c r="Z482" s="34">
        <v>23</v>
      </c>
      <c r="AA482" s="35">
        <v>0.015</v>
      </c>
      <c r="AB482" s="1" t="s">
        <v>198</v>
      </c>
      <c r="AC482" s="100"/>
      <c r="AD482" s="38">
        <v>2.26</v>
      </c>
      <c r="AE482" s="24" t="s">
        <v>1884</v>
      </c>
      <c r="AF482" s="17" t="s">
        <v>1414</v>
      </c>
      <c r="AG482" s="26"/>
      <c r="AH482" s="27">
        <f t="shared" si="21"/>
        <v>0</v>
      </c>
      <c r="AI482" s="29">
        <f t="shared" si="22"/>
        <v>0</v>
      </c>
      <c r="AJ482" s="28">
        <f t="shared" si="23"/>
        <v>0</v>
      </c>
      <c r="AK482" s="8">
        <v>10716</v>
      </c>
      <c r="AL482" s="8">
        <v>22632</v>
      </c>
      <c r="AM482" s="8">
        <v>25938</v>
      </c>
    </row>
    <row r="483" spans="1:39" ht="12">
      <c r="A483" s="11">
        <v>58325</v>
      </c>
      <c r="B483" s="13" t="s">
        <v>319</v>
      </c>
      <c r="C483" s="14" t="s">
        <v>804</v>
      </c>
      <c r="D483" s="2" t="s">
        <v>11</v>
      </c>
      <c r="E483" s="13" t="s">
        <v>805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70.7</v>
      </c>
      <c r="L483" s="34">
        <v>15</v>
      </c>
      <c r="M483" s="34">
        <v>0</v>
      </c>
      <c r="N483" s="34">
        <v>0</v>
      </c>
      <c r="O483" s="34">
        <v>0</v>
      </c>
      <c r="P483" s="34">
        <v>111</v>
      </c>
      <c r="Q483" s="34">
        <v>3.3</v>
      </c>
      <c r="R483" s="34">
        <v>30</v>
      </c>
      <c r="S483" s="35">
        <v>0.353</v>
      </c>
      <c r="T483" s="35">
        <v>0.405</v>
      </c>
      <c r="U483" s="36">
        <v>24</v>
      </c>
      <c r="V483" s="35">
        <v>9.7</v>
      </c>
      <c r="W483" s="35">
        <v>10.8</v>
      </c>
      <c r="X483" s="34">
        <v>145</v>
      </c>
      <c r="Y483" s="34">
        <v>21</v>
      </c>
      <c r="Z483" s="34">
        <v>32</v>
      </c>
      <c r="AA483" s="35">
        <v>0.097</v>
      </c>
      <c r="AB483" s="1" t="s">
        <v>782</v>
      </c>
      <c r="AC483" s="100"/>
      <c r="AD483" s="38">
        <v>3.63</v>
      </c>
      <c r="AE483" s="24" t="s">
        <v>1885</v>
      </c>
      <c r="AG483" s="26"/>
      <c r="AH483" s="27">
        <f t="shared" si="21"/>
        <v>0</v>
      </c>
      <c r="AI483" s="29">
        <f t="shared" si="22"/>
        <v>0</v>
      </c>
      <c r="AJ483" s="28">
        <f t="shared" si="23"/>
        <v>0</v>
      </c>
      <c r="AK483" s="8">
        <v>6720</v>
      </c>
      <c r="AL483" s="8">
        <v>13920</v>
      </c>
      <c r="AM483" s="8">
        <v>16008</v>
      </c>
    </row>
    <row r="484" spans="1:39" ht="12">
      <c r="A484" s="11">
        <v>58334</v>
      </c>
      <c r="B484" s="13" t="s">
        <v>330</v>
      </c>
      <c r="C484" s="14" t="s">
        <v>2605</v>
      </c>
      <c r="D484" s="2" t="s">
        <v>11</v>
      </c>
      <c r="E484" s="13" t="s">
        <v>806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106</v>
      </c>
      <c r="N484" s="34">
        <v>9</v>
      </c>
      <c r="O484" s="34">
        <v>42.5</v>
      </c>
      <c r="P484" s="34">
        <v>106</v>
      </c>
      <c r="Q484" s="34">
        <v>42.5</v>
      </c>
      <c r="R484" s="34">
        <v>9</v>
      </c>
      <c r="S484" s="35">
        <v>6.46</v>
      </c>
      <c r="T484" s="35">
        <v>7.43</v>
      </c>
      <c r="U484" s="36">
        <v>1</v>
      </c>
      <c r="V484" s="35">
        <v>6.46</v>
      </c>
      <c r="W484" s="35">
        <v>7.43</v>
      </c>
      <c r="X484" s="34">
        <v>106</v>
      </c>
      <c r="Y484" s="34">
        <v>9</v>
      </c>
      <c r="Z484" s="34">
        <v>42.5</v>
      </c>
      <c r="AA484" s="35">
        <v>0.041</v>
      </c>
      <c r="AB484" s="1" t="s">
        <v>570</v>
      </c>
      <c r="AC484" s="100"/>
      <c r="AD484" s="38">
        <v>14.85</v>
      </c>
      <c r="AE484" s="25" t="s">
        <v>1886</v>
      </c>
      <c r="AG484" s="26"/>
      <c r="AH484" s="27">
        <f t="shared" si="21"/>
        <v>0</v>
      </c>
      <c r="AI484" s="29">
        <f t="shared" si="22"/>
        <v>0</v>
      </c>
      <c r="AJ484" s="28">
        <f t="shared" si="23"/>
        <v>0</v>
      </c>
      <c r="AK484" s="8">
        <v>653</v>
      </c>
      <c r="AL484" s="8">
        <v>1382</v>
      </c>
      <c r="AM484" s="8">
        <v>1602</v>
      </c>
    </row>
    <row r="485" spans="1:39" ht="12">
      <c r="A485" s="11">
        <v>58335</v>
      </c>
      <c r="B485" s="13" t="s">
        <v>330</v>
      </c>
      <c r="C485" s="14" t="s">
        <v>2606</v>
      </c>
      <c r="D485" s="2" t="s">
        <v>11</v>
      </c>
      <c r="E485" s="13" t="s">
        <v>807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111</v>
      </c>
      <c r="N485" s="34">
        <v>9</v>
      </c>
      <c r="O485" s="34">
        <v>42.5</v>
      </c>
      <c r="P485" s="34">
        <v>111</v>
      </c>
      <c r="Q485" s="34">
        <v>42.5</v>
      </c>
      <c r="R485" s="34">
        <v>9</v>
      </c>
      <c r="S485" s="35">
        <v>6.66</v>
      </c>
      <c r="T485" s="35">
        <v>7.67</v>
      </c>
      <c r="U485" s="36">
        <v>1</v>
      </c>
      <c r="V485" s="35">
        <v>6.66</v>
      </c>
      <c r="W485" s="35">
        <v>7.67</v>
      </c>
      <c r="X485" s="34">
        <v>111</v>
      </c>
      <c r="Y485" s="34">
        <v>9</v>
      </c>
      <c r="Z485" s="34">
        <v>42.5</v>
      </c>
      <c r="AA485" s="35">
        <v>0.042</v>
      </c>
      <c r="AB485" s="1" t="s">
        <v>570</v>
      </c>
      <c r="AC485" s="100" t="s">
        <v>352</v>
      </c>
      <c r="AD485" s="38">
        <v>15.86</v>
      </c>
      <c r="AE485" s="25" t="s">
        <v>1887</v>
      </c>
      <c r="AG485" s="26"/>
      <c r="AH485" s="27">
        <f t="shared" si="21"/>
        <v>0</v>
      </c>
      <c r="AI485" s="29">
        <f t="shared" si="22"/>
        <v>0</v>
      </c>
      <c r="AJ485" s="28">
        <f t="shared" si="23"/>
        <v>0</v>
      </c>
      <c r="AK485" s="8">
        <v>616</v>
      </c>
      <c r="AL485" s="8">
        <v>1312</v>
      </c>
      <c r="AM485" s="8">
        <v>1516</v>
      </c>
    </row>
    <row r="486" spans="1:39" ht="12">
      <c r="A486" s="11">
        <v>58336</v>
      </c>
      <c r="B486" s="13" t="s">
        <v>323</v>
      </c>
      <c r="C486" s="14" t="s">
        <v>2607</v>
      </c>
      <c r="D486" s="2" t="s">
        <v>11</v>
      </c>
      <c r="E486" s="13" t="s">
        <v>808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88</v>
      </c>
      <c r="N486" s="34">
        <v>10</v>
      </c>
      <c r="O486" s="34">
        <v>46</v>
      </c>
      <c r="P486" s="34">
        <v>88</v>
      </c>
      <c r="Q486" s="34">
        <v>46</v>
      </c>
      <c r="R486" s="34">
        <v>10</v>
      </c>
      <c r="S486" s="35">
        <v>8.8</v>
      </c>
      <c r="T486" s="35">
        <v>9.88</v>
      </c>
      <c r="U486" s="36">
        <v>1</v>
      </c>
      <c r="V486" s="35">
        <v>8.8</v>
      </c>
      <c r="W486" s="35">
        <v>9.88</v>
      </c>
      <c r="X486" s="34">
        <v>88</v>
      </c>
      <c r="Y486" s="34">
        <v>10</v>
      </c>
      <c r="Z486" s="34">
        <v>46</v>
      </c>
      <c r="AA486" s="35">
        <v>0.04</v>
      </c>
      <c r="AB486" s="1" t="s">
        <v>570</v>
      </c>
      <c r="AC486" s="100"/>
      <c r="AD486" s="38">
        <v>23.29</v>
      </c>
      <c r="AE486" s="25" t="s">
        <v>1888</v>
      </c>
      <c r="AG486" s="26"/>
      <c r="AH486" s="27">
        <f t="shared" si="21"/>
        <v>0</v>
      </c>
      <c r="AI486" s="29">
        <f t="shared" si="22"/>
        <v>0</v>
      </c>
      <c r="AJ486" s="28">
        <f t="shared" si="23"/>
        <v>0</v>
      </c>
      <c r="AK486" s="8">
        <v>616</v>
      </c>
      <c r="AL486" s="8">
        <v>1302</v>
      </c>
      <c r="AM486" s="8">
        <v>1512</v>
      </c>
    </row>
    <row r="487" spans="1:39" ht="12">
      <c r="A487" s="11">
        <v>58337</v>
      </c>
      <c r="B487" s="13" t="s">
        <v>323</v>
      </c>
      <c r="C487" s="14" t="s">
        <v>2608</v>
      </c>
      <c r="D487" s="2" t="s">
        <v>11</v>
      </c>
      <c r="E487" s="13" t="s">
        <v>809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105</v>
      </c>
      <c r="N487" s="34">
        <v>11</v>
      </c>
      <c r="O487" s="34">
        <v>50</v>
      </c>
      <c r="P487" s="34">
        <v>105</v>
      </c>
      <c r="Q487" s="34">
        <v>50</v>
      </c>
      <c r="R487" s="34">
        <v>11</v>
      </c>
      <c r="S487" s="35">
        <v>10.53</v>
      </c>
      <c r="T487" s="35">
        <v>11.89</v>
      </c>
      <c r="U487" s="36">
        <v>1</v>
      </c>
      <c r="V487" s="35">
        <v>10.53</v>
      </c>
      <c r="W487" s="35">
        <v>11.89</v>
      </c>
      <c r="X487" s="34">
        <v>105</v>
      </c>
      <c r="Y487" s="34">
        <v>11</v>
      </c>
      <c r="Z487" s="34">
        <v>50</v>
      </c>
      <c r="AA487" s="35">
        <v>0.058</v>
      </c>
      <c r="AB487" s="1" t="s">
        <v>570</v>
      </c>
      <c r="AC487" s="100"/>
      <c r="AD487" s="38">
        <v>26.29</v>
      </c>
      <c r="AE487" s="25" t="s">
        <v>1889</v>
      </c>
      <c r="AG487" s="26"/>
      <c r="AH487" s="27">
        <f t="shared" si="21"/>
        <v>0</v>
      </c>
      <c r="AI487" s="29">
        <f t="shared" si="22"/>
        <v>0</v>
      </c>
      <c r="AJ487" s="28">
        <f t="shared" si="23"/>
        <v>0</v>
      </c>
      <c r="AK487" s="8">
        <v>452</v>
      </c>
      <c r="AL487" s="8">
        <v>966</v>
      </c>
      <c r="AM487" s="8">
        <v>1122</v>
      </c>
    </row>
    <row r="488" spans="1:39" ht="12">
      <c r="A488" s="11">
        <v>58338</v>
      </c>
      <c r="B488" s="13" t="s">
        <v>454</v>
      </c>
      <c r="C488" s="14" t="s">
        <v>810</v>
      </c>
      <c r="D488" s="2" t="s">
        <v>11</v>
      </c>
      <c r="E488" s="13" t="s">
        <v>811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19</v>
      </c>
      <c r="N488" s="34">
        <v>30</v>
      </c>
      <c r="O488" s="34">
        <v>19</v>
      </c>
      <c r="P488" s="34">
        <v>19</v>
      </c>
      <c r="Q488" s="34">
        <v>30</v>
      </c>
      <c r="R488" s="34">
        <v>19</v>
      </c>
      <c r="S488" s="35">
        <v>0.7</v>
      </c>
      <c r="T488" s="35">
        <v>1</v>
      </c>
      <c r="U488" s="36">
        <v>6</v>
      </c>
      <c r="V488" s="35">
        <v>6</v>
      </c>
      <c r="W488" s="35">
        <v>6.7</v>
      </c>
      <c r="X488" s="34">
        <v>60.5</v>
      </c>
      <c r="Y488" s="34">
        <v>33</v>
      </c>
      <c r="Z488" s="34">
        <v>40.5</v>
      </c>
      <c r="AA488" s="35">
        <v>0.081</v>
      </c>
      <c r="AB488" s="1" t="s">
        <v>190</v>
      </c>
      <c r="AC488" s="100" t="s">
        <v>352</v>
      </c>
      <c r="AD488" s="38">
        <v>9.62</v>
      </c>
      <c r="AE488" s="24" t="s">
        <v>1444</v>
      </c>
      <c r="AG488" s="26"/>
      <c r="AH488" s="27">
        <f t="shared" si="21"/>
        <v>0</v>
      </c>
      <c r="AI488" s="29">
        <f t="shared" si="22"/>
        <v>0</v>
      </c>
      <c r="AJ488" s="28">
        <f t="shared" si="23"/>
        <v>0</v>
      </c>
      <c r="AK488" s="8">
        <v>2016</v>
      </c>
      <c r="AL488" s="8">
        <v>4326</v>
      </c>
      <c r="AM488" s="8">
        <v>4944</v>
      </c>
    </row>
    <row r="489" spans="1:39" ht="12">
      <c r="A489" s="11">
        <v>58339</v>
      </c>
      <c r="B489" s="13" t="s">
        <v>794</v>
      </c>
      <c r="C489" s="14" t="s">
        <v>812</v>
      </c>
      <c r="D489" s="2" t="s">
        <v>11</v>
      </c>
      <c r="E489" s="13" t="s">
        <v>813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79</v>
      </c>
      <c r="N489" s="34">
        <v>39</v>
      </c>
      <c r="O489" s="34">
        <v>14</v>
      </c>
      <c r="P489" s="34">
        <v>79</v>
      </c>
      <c r="Q489" s="34">
        <v>39</v>
      </c>
      <c r="R489" s="34">
        <v>14</v>
      </c>
      <c r="S489" s="35">
        <v>4.2</v>
      </c>
      <c r="T489" s="35">
        <v>5.4</v>
      </c>
      <c r="U489" s="36">
        <v>2</v>
      </c>
      <c r="V489" s="35">
        <v>10.8</v>
      </c>
      <c r="W489" s="35">
        <v>11.7</v>
      </c>
      <c r="X489" s="34">
        <v>80.5</v>
      </c>
      <c r="Y489" s="34">
        <v>40.5</v>
      </c>
      <c r="Z489" s="34">
        <v>29.5</v>
      </c>
      <c r="AA489" s="35">
        <v>0.096</v>
      </c>
      <c r="AB489" s="1" t="s">
        <v>190</v>
      </c>
      <c r="AC489" s="100"/>
      <c r="AD489" s="38">
        <v>52.16</v>
      </c>
      <c r="AE489" s="24" t="s">
        <v>1440</v>
      </c>
      <c r="AF489" s="17" t="s">
        <v>2242</v>
      </c>
      <c r="AG489" s="26"/>
      <c r="AH489" s="27">
        <f t="shared" si="21"/>
        <v>0</v>
      </c>
      <c r="AI489" s="29">
        <f t="shared" si="22"/>
        <v>0</v>
      </c>
      <c r="AJ489" s="28">
        <f t="shared" si="23"/>
        <v>0</v>
      </c>
      <c r="AK489" s="8">
        <v>556</v>
      </c>
      <c r="AL489" s="8">
        <v>1184</v>
      </c>
      <c r="AM489" s="8">
        <v>1378</v>
      </c>
    </row>
    <row r="490" spans="1:39" ht="12">
      <c r="A490" s="11">
        <v>58340</v>
      </c>
      <c r="B490" s="13" t="s">
        <v>794</v>
      </c>
      <c r="C490" s="14" t="s">
        <v>814</v>
      </c>
      <c r="D490" s="2" t="s">
        <v>11</v>
      </c>
      <c r="E490" s="13" t="s">
        <v>815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79</v>
      </c>
      <c r="N490" s="34">
        <v>12</v>
      </c>
      <c r="O490" s="34">
        <v>13.5</v>
      </c>
      <c r="P490" s="34">
        <v>13.5</v>
      </c>
      <c r="Q490" s="34">
        <v>79</v>
      </c>
      <c r="R490" s="34">
        <v>12</v>
      </c>
      <c r="S490" s="35">
        <v>0.81</v>
      </c>
      <c r="T490" s="35">
        <v>1.26</v>
      </c>
      <c r="U490" s="36">
        <v>6</v>
      </c>
      <c r="V490" s="35">
        <v>7.56</v>
      </c>
      <c r="W490" s="35">
        <v>8.36</v>
      </c>
      <c r="X490" s="34">
        <v>81</v>
      </c>
      <c r="Y490" s="34">
        <v>43</v>
      </c>
      <c r="Z490" s="34">
        <v>25</v>
      </c>
      <c r="AA490" s="35">
        <v>0.087</v>
      </c>
      <c r="AB490" s="1" t="s">
        <v>190</v>
      </c>
      <c r="AC490" s="100"/>
      <c r="AD490" s="38">
        <v>18.15</v>
      </c>
      <c r="AE490" s="24" t="s">
        <v>1445</v>
      </c>
      <c r="AF490" s="17" t="s">
        <v>1561</v>
      </c>
      <c r="AG490" s="26"/>
      <c r="AH490" s="27">
        <f t="shared" si="21"/>
        <v>0</v>
      </c>
      <c r="AI490" s="29">
        <f t="shared" si="22"/>
        <v>0</v>
      </c>
      <c r="AJ490" s="28">
        <f t="shared" si="23"/>
        <v>0</v>
      </c>
      <c r="AK490" s="8">
        <v>1848</v>
      </c>
      <c r="AL490" s="8">
        <v>3912</v>
      </c>
      <c r="AM490" s="8">
        <v>4488</v>
      </c>
    </row>
    <row r="491" spans="1:39" ht="12">
      <c r="A491" s="11">
        <v>58364</v>
      </c>
      <c r="B491" s="13" t="s">
        <v>371</v>
      </c>
      <c r="C491" s="14" t="s">
        <v>2609</v>
      </c>
      <c r="D491" s="2" t="s">
        <v>11</v>
      </c>
      <c r="E491" s="13" t="s">
        <v>816</v>
      </c>
      <c r="F491" s="34">
        <v>619</v>
      </c>
      <c r="G491" s="34">
        <v>371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35</v>
      </c>
      <c r="N491" s="34">
        <v>33</v>
      </c>
      <c r="O491" s="34">
        <v>12</v>
      </c>
      <c r="P491" s="34">
        <v>35</v>
      </c>
      <c r="Q491" s="34">
        <v>33</v>
      </c>
      <c r="R491" s="34">
        <v>12</v>
      </c>
      <c r="S491" s="35">
        <v>5.874</v>
      </c>
      <c r="T491" s="35">
        <v>6.155</v>
      </c>
      <c r="U491" s="36">
        <v>4</v>
      </c>
      <c r="V491" s="35">
        <v>24.62</v>
      </c>
      <c r="W491" s="35">
        <v>25.57</v>
      </c>
      <c r="X491" s="34">
        <v>50</v>
      </c>
      <c r="Y491" s="34">
        <v>35</v>
      </c>
      <c r="Z491" s="34">
        <v>37</v>
      </c>
      <c r="AA491" s="35">
        <v>0.065</v>
      </c>
      <c r="AB491" s="1" t="s">
        <v>190</v>
      </c>
      <c r="AC491" s="100" t="s">
        <v>177</v>
      </c>
      <c r="AD491" s="38">
        <v>13.71</v>
      </c>
      <c r="AE491" s="24" t="s">
        <v>1894</v>
      </c>
      <c r="AF491" s="17" t="s">
        <v>1410</v>
      </c>
      <c r="AG491" s="26"/>
      <c r="AH491" s="27">
        <f t="shared" si="21"/>
        <v>0</v>
      </c>
      <c r="AI491" s="29">
        <f t="shared" si="22"/>
        <v>0</v>
      </c>
      <c r="AJ491" s="28">
        <f t="shared" si="23"/>
        <v>0</v>
      </c>
      <c r="AK491" s="8">
        <v>1704</v>
      </c>
      <c r="AL491" s="8">
        <v>3552</v>
      </c>
      <c r="AM491" s="8">
        <v>3952</v>
      </c>
    </row>
    <row r="492" spans="1:39" ht="12">
      <c r="A492" s="11">
        <v>58366</v>
      </c>
      <c r="B492" s="13" t="s">
        <v>284</v>
      </c>
      <c r="C492" s="14" t="s">
        <v>817</v>
      </c>
      <c r="D492" s="2" t="s">
        <v>11</v>
      </c>
      <c r="E492" s="13" t="s">
        <v>818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66.5</v>
      </c>
      <c r="N492" s="34">
        <v>53.5</v>
      </c>
      <c r="O492" s="34">
        <v>48.5</v>
      </c>
      <c r="P492" s="34">
        <v>66.5</v>
      </c>
      <c r="Q492" s="34">
        <v>53.5</v>
      </c>
      <c r="R492" s="34">
        <v>48.5</v>
      </c>
      <c r="S492" s="35">
        <v>12.41</v>
      </c>
      <c r="T492" s="35">
        <v>15.7</v>
      </c>
      <c r="U492" s="36">
        <v>1</v>
      </c>
      <c r="V492" s="35">
        <v>15.7</v>
      </c>
      <c r="W492" s="35">
        <v>16.45</v>
      </c>
      <c r="X492" s="34">
        <v>68</v>
      </c>
      <c r="Y492" s="34">
        <v>55</v>
      </c>
      <c r="Z492" s="34">
        <v>50</v>
      </c>
      <c r="AA492" s="35">
        <v>0.187</v>
      </c>
      <c r="AB492" s="1" t="s">
        <v>190</v>
      </c>
      <c r="AC492" s="100"/>
      <c r="AD492" s="38">
        <v>77.61</v>
      </c>
      <c r="AE492" s="24" t="s">
        <v>1895</v>
      </c>
      <c r="AG492" s="26"/>
      <c r="AH492" s="27">
        <f t="shared" si="21"/>
        <v>0</v>
      </c>
      <c r="AI492" s="29">
        <f t="shared" si="22"/>
        <v>0</v>
      </c>
      <c r="AJ492" s="28">
        <f t="shared" si="23"/>
        <v>0</v>
      </c>
      <c r="AK492" s="8">
        <v>140</v>
      </c>
      <c r="AL492" s="8">
        <v>294</v>
      </c>
      <c r="AM492" s="8">
        <v>358</v>
      </c>
    </row>
    <row r="493" spans="1:39" ht="12">
      <c r="A493" s="11">
        <v>58368</v>
      </c>
      <c r="B493" s="13" t="s">
        <v>307</v>
      </c>
      <c r="C493" s="14" t="s">
        <v>819</v>
      </c>
      <c r="D493" s="2" t="s">
        <v>11</v>
      </c>
      <c r="E493" s="13" t="s">
        <v>820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77</v>
      </c>
      <c r="N493" s="34">
        <v>32</v>
      </c>
      <c r="O493" s="34">
        <v>6.5</v>
      </c>
      <c r="P493" s="34">
        <v>77</v>
      </c>
      <c r="Q493" s="34">
        <v>32</v>
      </c>
      <c r="R493" s="34">
        <v>6.5</v>
      </c>
      <c r="S493" s="35">
        <v>0.672</v>
      </c>
      <c r="T493" s="35">
        <v>1.082</v>
      </c>
      <c r="U493" s="36">
        <v>6</v>
      </c>
      <c r="V493" s="35">
        <v>6.49</v>
      </c>
      <c r="W493" s="35">
        <v>7.55</v>
      </c>
      <c r="X493" s="34">
        <v>79</v>
      </c>
      <c r="Y493" s="34">
        <v>34</v>
      </c>
      <c r="Z493" s="34">
        <v>41</v>
      </c>
      <c r="AA493" s="35">
        <v>0.11</v>
      </c>
      <c r="AB493" s="1" t="s">
        <v>190</v>
      </c>
      <c r="AC493" s="100"/>
      <c r="AD493" s="38">
        <v>5.61</v>
      </c>
      <c r="AE493" s="24" t="s">
        <v>1896</v>
      </c>
      <c r="AG493" s="26"/>
      <c r="AH493" s="27">
        <f t="shared" si="21"/>
        <v>0</v>
      </c>
      <c r="AI493" s="29">
        <f t="shared" si="22"/>
        <v>0</v>
      </c>
      <c r="AJ493" s="28">
        <f t="shared" si="23"/>
        <v>0</v>
      </c>
      <c r="AK493" s="8">
        <v>1338</v>
      </c>
      <c r="AL493" s="8">
        <v>2952</v>
      </c>
      <c r="AM493" s="8">
        <v>3498</v>
      </c>
    </row>
    <row r="494" spans="1:39" ht="12">
      <c r="A494" s="11">
        <v>58369</v>
      </c>
      <c r="B494" s="13" t="s">
        <v>307</v>
      </c>
      <c r="C494" s="14" t="s">
        <v>819</v>
      </c>
      <c r="D494" s="2" t="s">
        <v>11</v>
      </c>
      <c r="E494" s="13" t="s">
        <v>821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74</v>
      </c>
      <c r="N494" s="34">
        <v>32</v>
      </c>
      <c r="O494" s="34">
        <v>4</v>
      </c>
      <c r="P494" s="34">
        <v>74</v>
      </c>
      <c r="Q494" s="34">
        <v>32</v>
      </c>
      <c r="R494" s="34">
        <v>4</v>
      </c>
      <c r="S494" s="35">
        <v>0.3</v>
      </c>
      <c r="T494" s="35">
        <v>0.63</v>
      </c>
      <c r="U494" s="36">
        <v>6</v>
      </c>
      <c r="V494" s="35">
        <v>3.78</v>
      </c>
      <c r="W494" s="35">
        <v>4.5</v>
      </c>
      <c r="X494" s="34">
        <v>76</v>
      </c>
      <c r="Y494" s="34">
        <v>34</v>
      </c>
      <c r="Z494" s="34">
        <v>26</v>
      </c>
      <c r="AA494" s="35">
        <v>0.067</v>
      </c>
      <c r="AB494" s="1" t="s">
        <v>190</v>
      </c>
      <c r="AC494" s="100"/>
      <c r="AD494" s="38">
        <v>2.42</v>
      </c>
      <c r="AE494" s="24" t="s">
        <v>1897</v>
      </c>
      <c r="AG494" s="26"/>
      <c r="AH494" s="27">
        <f t="shared" si="21"/>
        <v>0</v>
      </c>
      <c r="AI494" s="29">
        <f t="shared" si="22"/>
        <v>0</v>
      </c>
      <c r="AJ494" s="28">
        <f t="shared" si="23"/>
        <v>0</v>
      </c>
      <c r="AK494" s="8">
        <v>2388</v>
      </c>
      <c r="AL494" s="8">
        <v>4992</v>
      </c>
      <c r="AM494" s="8">
        <v>5736</v>
      </c>
    </row>
    <row r="495" spans="1:39" ht="12">
      <c r="A495" s="11">
        <v>58381</v>
      </c>
      <c r="B495" s="13" t="s">
        <v>300</v>
      </c>
      <c r="C495" s="14" t="s">
        <v>822</v>
      </c>
      <c r="D495" s="2" t="s">
        <v>11</v>
      </c>
      <c r="E495" s="13" t="s">
        <v>823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27</v>
      </c>
      <c r="N495" s="34">
        <v>25</v>
      </c>
      <c r="O495" s="34">
        <v>27</v>
      </c>
      <c r="P495" s="34">
        <v>27</v>
      </c>
      <c r="Q495" s="34">
        <v>25</v>
      </c>
      <c r="R495" s="34">
        <v>27</v>
      </c>
      <c r="S495" s="35">
        <v>1.39</v>
      </c>
      <c r="T495" s="35">
        <v>1.84</v>
      </c>
      <c r="U495" s="36">
        <v>4</v>
      </c>
      <c r="V495" s="35">
        <v>7.36</v>
      </c>
      <c r="W495" s="35">
        <v>8.36</v>
      </c>
      <c r="X495" s="34">
        <v>56</v>
      </c>
      <c r="Y495" s="34">
        <v>27</v>
      </c>
      <c r="Z495" s="34">
        <v>56</v>
      </c>
      <c r="AA495" s="35">
        <v>0.085</v>
      </c>
      <c r="AB495" s="1" t="s">
        <v>190</v>
      </c>
      <c r="AC495" s="100"/>
      <c r="AD495" s="38">
        <v>10.59</v>
      </c>
      <c r="AE495" s="24" t="s">
        <v>1898</v>
      </c>
      <c r="AG495" s="26"/>
      <c r="AH495" s="27">
        <f t="shared" si="21"/>
        <v>0</v>
      </c>
      <c r="AI495" s="29">
        <f t="shared" si="22"/>
        <v>0</v>
      </c>
      <c r="AJ495" s="28">
        <f t="shared" si="23"/>
        <v>0</v>
      </c>
      <c r="AK495" s="8">
        <v>1200</v>
      </c>
      <c r="AL495" s="8">
        <v>2528</v>
      </c>
      <c r="AM495" s="8">
        <v>2952</v>
      </c>
    </row>
    <row r="496" spans="1:39" ht="12">
      <c r="A496" s="11">
        <v>58383</v>
      </c>
      <c r="B496" s="13" t="s">
        <v>300</v>
      </c>
      <c r="C496" s="14" t="s">
        <v>824</v>
      </c>
      <c r="D496" s="2" t="s">
        <v>11</v>
      </c>
      <c r="E496" s="13" t="s">
        <v>825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26</v>
      </c>
      <c r="N496" s="34">
        <v>32</v>
      </c>
      <c r="O496" s="34">
        <v>26</v>
      </c>
      <c r="P496" s="34">
        <v>26</v>
      </c>
      <c r="Q496" s="34">
        <v>32</v>
      </c>
      <c r="R496" s="34">
        <v>26</v>
      </c>
      <c r="S496" s="35">
        <v>1.96</v>
      </c>
      <c r="T496" s="35">
        <v>2.459</v>
      </c>
      <c r="U496" s="36">
        <v>4</v>
      </c>
      <c r="V496" s="35">
        <v>9.84</v>
      </c>
      <c r="W496" s="35">
        <v>10.69</v>
      </c>
      <c r="X496" s="34">
        <v>54</v>
      </c>
      <c r="Y496" s="34">
        <v>34</v>
      </c>
      <c r="Z496" s="34">
        <v>54</v>
      </c>
      <c r="AA496" s="35">
        <v>0.099</v>
      </c>
      <c r="AB496" s="1" t="s">
        <v>190</v>
      </c>
      <c r="AC496" s="100"/>
      <c r="AD496" s="38">
        <v>11.98</v>
      </c>
      <c r="AE496" s="24" t="s">
        <v>1899</v>
      </c>
      <c r="AG496" s="26"/>
      <c r="AH496" s="27">
        <f t="shared" si="21"/>
        <v>0</v>
      </c>
      <c r="AI496" s="29">
        <f t="shared" si="22"/>
        <v>0</v>
      </c>
      <c r="AJ496" s="28">
        <f t="shared" si="23"/>
        <v>0</v>
      </c>
      <c r="AK496" s="8">
        <v>1032</v>
      </c>
      <c r="AL496" s="8">
        <v>2160</v>
      </c>
      <c r="AM496" s="8">
        <v>2504</v>
      </c>
    </row>
    <row r="497" spans="1:39" ht="12">
      <c r="A497" s="11">
        <v>58386</v>
      </c>
      <c r="B497" s="13" t="s">
        <v>300</v>
      </c>
      <c r="C497" s="14" t="s">
        <v>826</v>
      </c>
      <c r="D497" s="2" t="s">
        <v>11</v>
      </c>
      <c r="E497" s="13" t="s">
        <v>827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26.5</v>
      </c>
      <c r="N497" s="34">
        <v>34.5</v>
      </c>
      <c r="O497" s="34">
        <v>26.5</v>
      </c>
      <c r="P497" s="34">
        <v>26.5</v>
      </c>
      <c r="Q497" s="34">
        <v>34.5</v>
      </c>
      <c r="R497" s="34">
        <v>26.5</v>
      </c>
      <c r="S497" s="35">
        <v>1.92</v>
      </c>
      <c r="T497" s="35">
        <v>2.557</v>
      </c>
      <c r="U497" s="36">
        <v>4</v>
      </c>
      <c r="V497" s="35">
        <v>10.23</v>
      </c>
      <c r="W497" s="35">
        <v>11.23</v>
      </c>
      <c r="X497" s="34">
        <v>55</v>
      </c>
      <c r="Y497" s="34">
        <v>36.5</v>
      </c>
      <c r="Z497" s="34">
        <v>55</v>
      </c>
      <c r="AA497" s="35">
        <v>0.11</v>
      </c>
      <c r="AB497" s="1" t="s">
        <v>190</v>
      </c>
      <c r="AC497" s="100"/>
      <c r="AD497" s="38">
        <v>15.94</v>
      </c>
      <c r="AE497" s="24" t="s">
        <v>1900</v>
      </c>
      <c r="AG497" s="26"/>
      <c r="AH497" s="27">
        <f t="shared" si="21"/>
        <v>0</v>
      </c>
      <c r="AI497" s="29">
        <f t="shared" si="22"/>
        <v>0</v>
      </c>
      <c r="AJ497" s="28">
        <f t="shared" si="23"/>
        <v>0</v>
      </c>
      <c r="AK497" s="8">
        <v>960</v>
      </c>
      <c r="AL497" s="8">
        <v>2016</v>
      </c>
      <c r="AM497" s="8">
        <v>2352</v>
      </c>
    </row>
    <row r="498" spans="1:39" ht="12">
      <c r="A498" s="11">
        <v>58389</v>
      </c>
      <c r="B498" s="13" t="s">
        <v>300</v>
      </c>
      <c r="C498" s="14" t="s">
        <v>828</v>
      </c>
      <c r="D498" s="2" t="s">
        <v>11</v>
      </c>
      <c r="E498" s="13" t="s">
        <v>829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45</v>
      </c>
      <c r="N498" s="34">
        <v>35.5</v>
      </c>
      <c r="O498" s="34">
        <v>33</v>
      </c>
      <c r="P498" s="34">
        <v>45</v>
      </c>
      <c r="Q498" s="34">
        <v>35.5</v>
      </c>
      <c r="R498" s="34">
        <v>33</v>
      </c>
      <c r="S498" s="35">
        <v>3.94</v>
      </c>
      <c r="T498" s="35">
        <v>5.38</v>
      </c>
      <c r="U498" s="36">
        <v>1</v>
      </c>
      <c r="V498" s="35">
        <v>3.94</v>
      </c>
      <c r="W498" s="35">
        <v>5.38</v>
      </c>
      <c r="X498" s="34">
        <v>45</v>
      </c>
      <c r="Y498" s="34">
        <v>35.5</v>
      </c>
      <c r="Z498" s="34">
        <v>33</v>
      </c>
      <c r="AA498" s="35">
        <v>0.053</v>
      </c>
      <c r="AB498" s="1" t="s">
        <v>190</v>
      </c>
      <c r="AC498" s="100"/>
      <c r="AD498" s="38">
        <v>33.71</v>
      </c>
      <c r="AE498" s="24" t="s">
        <v>1901</v>
      </c>
      <c r="AG498" s="26"/>
      <c r="AH498" s="27">
        <f aca="true" t="shared" si="24" ref="AH498:AH558">SUM(AG498*U498)</f>
        <v>0</v>
      </c>
      <c r="AI498" s="29">
        <f aca="true" t="shared" si="25" ref="AI498:AI558">SUM(AG498*AA498)</f>
        <v>0</v>
      </c>
      <c r="AJ498" s="28">
        <f aca="true" t="shared" si="26" ref="AJ498:AJ558">SUM(AH498*AD498)</f>
        <v>0</v>
      </c>
      <c r="AK498" s="8">
        <v>502</v>
      </c>
      <c r="AL498" s="8">
        <v>1052</v>
      </c>
      <c r="AM498" s="8">
        <v>1242</v>
      </c>
    </row>
    <row r="499" spans="1:39" ht="12">
      <c r="A499" s="11">
        <v>58391</v>
      </c>
      <c r="B499" s="13" t="s">
        <v>300</v>
      </c>
      <c r="C499" s="14" t="s">
        <v>830</v>
      </c>
      <c r="D499" s="2" t="s">
        <v>11</v>
      </c>
      <c r="E499" s="13" t="s">
        <v>831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52</v>
      </c>
      <c r="N499" s="34">
        <v>48</v>
      </c>
      <c r="O499" s="34">
        <v>41</v>
      </c>
      <c r="P499" s="34">
        <v>52</v>
      </c>
      <c r="Q499" s="34">
        <v>48</v>
      </c>
      <c r="R499" s="34">
        <v>41</v>
      </c>
      <c r="S499" s="35">
        <v>9.749</v>
      </c>
      <c r="T499" s="35">
        <v>11.464</v>
      </c>
      <c r="U499" s="36">
        <v>1</v>
      </c>
      <c r="V499" s="35">
        <v>9.75</v>
      </c>
      <c r="W499" s="35">
        <v>11.46</v>
      </c>
      <c r="X499" s="34">
        <v>52</v>
      </c>
      <c r="Y499" s="34">
        <v>48</v>
      </c>
      <c r="Z499" s="34">
        <v>41</v>
      </c>
      <c r="AA499" s="35">
        <v>0.102</v>
      </c>
      <c r="AB499" s="1" t="s">
        <v>190</v>
      </c>
      <c r="AC499" s="100"/>
      <c r="AD499" s="38">
        <v>52.26</v>
      </c>
      <c r="AE499" s="24" t="s">
        <v>1902</v>
      </c>
      <c r="AG499" s="26"/>
      <c r="AH499" s="27">
        <f t="shared" si="24"/>
        <v>0</v>
      </c>
      <c r="AI499" s="29">
        <f t="shared" si="25"/>
        <v>0</v>
      </c>
      <c r="AJ499" s="28">
        <f t="shared" si="26"/>
        <v>0</v>
      </c>
      <c r="AK499" s="8">
        <v>262</v>
      </c>
      <c r="AL499" s="8">
        <v>552</v>
      </c>
      <c r="AM499" s="8">
        <v>642</v>
      </c>
    </row>
    <row r="500" spans="1:39" ht="12">
      <c r="A500" s="11">
        <v>58397</v>
      </c>
      <c r="B500" s="13" t="s">
        <v>286</v>
      </c>
      <c r="C500" s="14" t="s">
        <v>832</v>
      </c>
      <c r="D500" s="2" t="s">
        <v>11</v>
      </c>
      <c r="E500" s="13" t="s">
        <v>833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36</v>
      </c>
      <c r="N500" s="34">
        <v>52.5</v>
      </c>
      <c r="O500" s="34">
        <v>36</v>
      </c>
      <c r="P500" s="34">
        <v>36</v>
      </c>
      <c r="Q500" s="34">
        <v>52.5</v>
      </c>
      <c r="R500" s="34">
        <v>36</v>
      </c>
      <c r="S500" s="35">
        <v>5.9</v>
      </c>
      <c r="T500" s="35">
        <v>7.57</v>
      </c>
      <c r="U500" s="36">
        <v>1</v>
      </c>
      <c r="V500" s="35">
        <v>7.57</v>
      </c>
      <c r="W500" s="35">
        <v>8.02</v>
      </c>
      <c r="X500" s="34">
        <v>37.5</v>
      </c>
      <c r="Y500" s="34">
        <v>54</v>
      </c>
      <c r="Z500" s="34">
        <v>37.5</v>
      </c>
      <c r="AA500" s="35">
        <v>0.076</v>
      </c>
      <c r="AB500" s="1" t="s">
        <v>190</v>
      </c>
      <c r="AC500" s="100"/>
      <c r="AD500" s="38">
        <v>44.54</v>
      </c>
      <c r="AE500" s="24" t="s">
        <v>1908</v>
      </c>
      <c r="AG500" s="26"/>
      <c r="AH500" s="27">
        <f t="shared" si="24"/>
        <v>0</v>
      </c>
      <c r="AI500" s="29">
        <f t="shared" si="25"/>
        <v>0</v>
      </c>
      <c r="AJ500" s="28">
        <f t="shared" si="26"/>
        <v>0</v>
      </c>
      <c r="AK500" s="8">
        <v>360</v>
      </c>
      <c r="AL500" s="8">
        <v>744</v>
      </c>
      <c r="AM500" s="8">
        <v>870</v>
      </c>
    </row>
    <row r="501" spans="1:39" ht="12">
      <c r="A501" s="11">
        <v>58400</v>
      </c>
      <c r="B501" s="13" t="s">
        <v>284</v>
      </c>
      <c r="C501" s="14" t="s">
        <v>834</v>
      </c>
      <c r="D501" s="2" t="s">
        <v>11</v>
      </c>
      <c r="E501" s="13" t="s">
        <v>835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60</v>
      </c>
      <c r="N501" s="34">
        <v>48.5</v>
      </c>
      <c r="O501" s="34">
        <v>45.5</v>
      </c>
      <c r="P501" s="34">
        <v>60</v>
      </c>
      <c r="Q501" s="34">
        <v>48.5</v>
      </c>
      <c r="R501" s="34">
        <v>45.5</v>
      </c>
      <c r="S501" s="35">
        <v>9.64</v>
      </c>
      <c r="T501" s="35">
        <v>12.29</v>
      </c>
      <c r="U501" s="36">
        <v>1</v>
      </c>
      <c r="V501" s="35">
        <v>12.29</v>
      </c>
      <c r="W501" s="35">
        <v>12.99</v>
      </c>
      <c r="X501" s="34">
        <v>61.5</v>
      </c>
      <c r="Y501" s="34">
        <v>50</v>
      </c>
      <c r="Z501" s="34">
        <v>47</v>
      </c>
      <c r="AA501" s="35">
        <v>0.145</v>
      </c>
      <c r="AB501" s="1" t="s">
        <v>190</v>
      </c>
      <c r="AC501" s="100" t="s">
        <v>352</v>
      </c>
      <c r="AD501" s="38">
        <v>66.85</v>
      </c>
      <c r="AE501" s="24" t="s">
        <v>1909</v>
      </c>
      <c r="AG501" s="26"/>
      <c r="AH501" s="27">
        <f t="shared" si="24"/>
        <v>0</v>
      </c>
      <c r="AI501" s="29">
        <f t="shared" si="25"/>
        <v>0</v>
      </c>
      <c r="AJ501" s="28">
        <f t="shared" si="26"/>
        <v>0</v>
      </c>
      <c r="AK501" s="8">
        <v>168</v>
      </c>
      <c r="AL501" s="8">
        <v>352</v>
      </c>
      <c r="AM501" s="8">
        <v>440</v>
      </c>
    </row>
    <row r="502" spans="1:39" ht="12">
      <c r="A502" s="11">
        <v>58402</v>
      </c>
      <c r="B502" s="13" t="s">
        <v>286</v>
      </c>
      <c r="C502" s="14" t="s">
        <v>836</v>
      </c>
      <c r="D502" s="2" t="s">
        <v>11</v>
      </c>
      <c r="E502" s="13" t="s">
        <v>837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66.5</v>
      </c>
      <c r="N502" s="34">
        <v>53.5</v>
      </c>
      <c r="O502" s="34">
        <v>48.5</v>
      </c>
      <c r="P502" s="34">
        <v>66.5</v>
      </c>
      <c r="Q502" s="34">
        <v>53.5</v>
      </c>
      <c r="R502" s="34">
        <v>48.5</v>
      </c>
      <c r="S502" s="35">
        <v>11.835</v>
      </c>
      <c r="T502" s="35">
        <v>15.034</v>
      </c>
      <c r="U502" s="36">
        <v>1</v>
      </c>
      <c r="V502" s="35">
        <v>11.84</v>
      </c>
      <c r="W502" s="35">
        <v>15.03</v>
      </c>
      <c r="X502" s="34">
        <v>66.5</v>
      </c>
      <c r="Y502" s="34">
        <v>53.5</v>
      </c>
      <c r="Z502" s="34">
        <v>48.5</v>
      </c>
      <c r="AA502" s="35">
        <v>0.173</v>
      </c>
      <c r="AB502" s="1" t="s">
        <v>190</v>
      </c>
      <c r="AC502" s="100"/>
      <c r="AD502" s="38">
        <v>126.8</v>
      </c>
      <c r="AE502" s="24" t="s">
        <v>1904</v>
      </c>
      <c r="AG502" s="26"/>
      <c r="AH502" s="27">
        <f t="shared" si="24"/>
        <v>0</v>
      </c>
      <c r="AI502" s="29">
        <f t="shared" si="25"/>
        <v>0</v>
      </c>
      <c r="AJ502" s="28">
        <f t="shared" si="26"/>
        <v>0</v>
      </c>
      <c r="AK502" s="8">
        <v>156</v>
      </c>
      <c r="AL502" s="8">
        <v>324</v>
      </c>
      <c r="AM502" s="8">
        <v>372</v>
      </c>
    </row>
    <row r="503" spans="1:39" ht="12">
      <c r="A503" s="11">
        <v>58404</v>
      </c>
      <c r="B503" s="13" t="s">
        <v>284</v>
      </c>
      <c r="C503" s="14" t="s">
        <v>838</v>
      </c>
      <c r="D503" s="2" t="s">
        <v>11</v>
      </c>
      <c r="E503" s="13" t="s">
        <v>839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66.5</v>
      </c>
      <c r="N503" s="34">
        <v>53.5</v>
      </c>
      <c r="O503" s="34">
        <v>48.5</v>
      </c>
      <c r="P503" s="34">
        <v>66.5</v>
      </c>
      <c r="Q503" s="34">
        <v>53.5</v>
      </c>
      <c r="R503" s="34">
        <v>48.5</v>
      </c>
      <c r="S503" s="35">
        <v>11.29</v>
      </c>
      <c r="T503" s="35">
        <v>14.5</v>
      </c>
      <c r="U503" s="36">
        <v>1</v>
      </c>
      <c r="V503" s="35">
        <v>14.5</v>
      </c>
      <c r="W503" s="35">
        <v>15.25</v>
      </c>
      <c r="X503" s="34">
        <v>68</v>
      </c>
      <c r="Y503" s="34">
        <v>55</v>
      </c>
      <c r="Z503" s="34">
        <v>50</v>
      </c>
      <c r="AA503" s="35">
        <v>0.187</v>
      </c>
      <c r="AB503" s="1" t="s">
        <v>190</v>
      </c>
      <c r="AC503" s="100"/>
      <c r="AD503" s="38">
        <v>76.15</v>
      </c>
      <c r="AE503" s="24" t="s">
        <v>1903</v>
      </c>
      <c r="AG503" s="26"/>
      <c r="AH503" s="27">
        <f t="shared" si="24"/>
        <v>0</v>
      </c>
      <c r="AI503" s="29">
        <f t="shared" si="25"/>
        <v>0</v>
      </c>
      <c r="AJ503" s="28">
        <f t="shared" si="26"/>
        <v>0</v>
      </c>
      <c r="AK503" s="8">
        <v>140</v>
      </c>
      <c r="AL503" s="8">
        <v>294</v>
      </c>
      <c r="AM503" s="8">
        <v>358</v>
      </c>
    </row>
    <row r="504" spans="1:39" ht="12">
      <c r="A504" s="11">
        <v>58415</v>
      </c>
      <c r="B504" s="13" t="s">
        <v>367</v>
      </c>
      <c r="C504" s="14" t="s">
        <v>2610</v>
      </c>
      <c r="D504" s="2" t="s">
        <v>11</v>
      </c>
      <c r="E504" s="13" t="s">
        <v>840</v>
      </c>
      <c r="F504" s="34">
        <v>415</v>
      </c>
      <c r="G504" s="34">
        <v>415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29.8</v>
      </c>
      <c r="N504" s="34">
        <v>29.2</v>
      </c>
      <c r="O504" s="34">
        <v>7</v>
      </c>
      <c r="P504" s="34">
        <v>29.8</v>
      </c>
      <c r="Q504" s="34">
        <v>29.2</v>
      </c>
      <c r="R504" s="34">
        <v>7</v>
      </c>
      <c r="S504" s="35">
        <v>1.07</v>
      </c>
      <c r="T504" s="35">
        <v>1.235</v>
      </c>
      <c r="U504" s="36">
        <v>6</v>
      </c>
      <c r="V504" s="35">
        <v>7.41</v>
      </c>
      <c r="W504" s="35">
        <v>8.06</v>
      </c>
      <c r="X504" s="34">
        <v>44</v>
      </c>
      <c r="Y504" s="34">
        <v>32</v>
      </c>
      <c r="Z504" s="34">
        <v>32</v>
      </c>
      <c r="AA504" s="35">
        <v>0.045</v>
      </c>
      <c r="AB504" s="1" t="s">
        <v>190</v>
      </c>
      <c r="AC504" s="100"/>
      <c r="AD504" s="38">
        <v>4.74</v>
      </c>
      <c r="AE504" s="24" t="s">
        <v>1563</v>
      </c>
      <c r="AF504" s="17" t="s">
        <v>1410</v>
      </c>
      <c r="AG504" s="26"/>
      <c r="AH504" s="27">
        <f t="shared" si="24"/>
        <v>0</v>
      </c>
      <c r="AI504" s="29">
        <f t="shared" si="25"/>
        <v>0</v>
      </c>
      <c r="AJ504" s="28">
        <f t="shared" si="26"/>
        <v>0</v>
      </c>
      <c r="AK504" s="8">
        <v>3528</v>
      </c>
      <c r="AL504" s="8">
        <v>7644</v>
      </c>
      <c r="AM504" s="8">
        <v>8736</v>
      </c>
    </row>
    <row r="505" spans="1:39" ht="12">
      <c r="A505" s="11">
        <v>58416</v>
      </c>
      <c r="B505" s="13" t="s">
        <v>311</v>
      </c>
      <c r="C505" s="14" t="s">
        <v>841</v>
      </c>
      <c r="D505" s="2" t="s">
        <v>11</v>
      </c>
      <c r="E505" s="13" t="s">
        <v>842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26.5</v>
      </c>
      <c r="N505" s="34">
        <v>23</v>
      </c>
      <c r="O505" s="34">
        <v>13.5</v>
      </c>
      <c r="P505" s="34">
        <v>26.5</v>
      </c>
      <c r="Q505" s="34">
        <v>23</v>
      </c>
      <c r="R505" s="34">
        <v>13.5</v>
      </c>
      <c r="S505" s="35">
        <v>0.367</v>
      </c>
      <c r="T505" s="35">
        <v>0.593</v>
      </c>
      <c r="U505" s="36">
        <v>12</v>
      </c>
      <c r="V505" s="35">
        <v>7.12</v>
      </c>
      <c r="W505" s="35">
        <v>8.39</v>
      </c>
      <c r="X505" s="34">
        <v>48</v>
      </c>
      <c r="Y505" s="34">
        <v>55</v>
      </c>
      <c r="Z505" s="34">
        <v>42</v>
      </c>
      <c r="AA505" s="35">
        <v>0.111</v>
      </c>
      <c r="AB505" s="1" t="s">
        <v>190</v>
      </c>
      <c r="AC505" s="100" t="s">
        <v>163</v>
      </c>
      <c r="AD505" s="38">
        <v>2.58</v>
      </c>
      <c r="AE505" s="24" t="s">
        <v>1557</v>
      </c>
      <c r="AG505" s="26"/>
      <c r="AH505" s="27">
        <f t="shared" si="24"/>
        <v>0</v>
      </c>
      <c r="AI505" s="29">
        <f t="shared" si="25"/>
        <v>0</v>
      </c>
      <c r="AJ505" s="28">
        <f t="shared" si="26"/>
        <v>0</v>
      </c>
      <c r="AK505" s="8">
        <v>2928</v>
      </c>
      <c r="AL505" s="8">
        <v>6180</v>
      </c>
      <c r="AM505" s="8">
        <v>7296</v>
      </c>
    </row>
    <row r="506" spans="1:39" ht="12">
      <c r="A506" s="11">
        <v>58417</v>
      </c>
      <c r="B506" s="13" t="s">
        <v>307</v>
      </c>
      <c r="C506" s="14" t="s">
        <v>843</v>
      </c>
      <c r="D506" s="2" t="s">
        <v>11</v>
      </c>
      <c r="E506" s="13" t="s">
        <v>844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28</v>
      </c>
      <c r="L506" s="34">
        <v>18</v>
      </c>
      <c r="M506" s="34">
        <v>0</v>
      </c>
      <c r="N506" s="34">
        <v>0</v>
      </c>
      <c r="O506" s="34">
        <v>0</v>
      </c>
      <c r="P506" s="34">
        <v>30.5</v>
      </c>
      <c r="Q506" s="34">
        <v>20.3</v>
      </c>
      <c r="R506" s="34">
        <v>10.6</v>
      </c>
      <c r="S506" s="35">
        <v>0.42</v>
      </c>
      <c r="T506" s="35">
        <v>0.43</v>
      </c>
      <c r="U506" s="36">
        <v>2</v>
      </c>
      <c r="V506" s="35">
        <v>0.86</v>
      </c>
      <c r="W506" s="35">
        <v>1.19</v>
      </c>
      <c r="X506" s="34">
        <v>34</v>
      </c>
      <c r="Y506" s="34">
        <v>22</v>
      </c>
      <c r="Z506" s="34">
        <v>23</v>
      </c>
      <c r="AA506" s="35">
        <v>0.017</v>
      </c>
      <c r="AB506" s="1" t="s">
        <v>198</v>
      </c>
      <c r="AC506" s="100" t="s">
        <v>177</v>
      </c>
      <c r="AD506" s="38">
        <v>3</v>
      </c>
      <c r="AE506" s="24" t="s">
        <v>1564</v>
      </c>
      <c r="AF506" s="17" t="s">
        <v>1565</v>
      </c>
      <c r="AG506" s="26"/>
      <c r="AH506" s="27">
        <f t="shared" si="24"/>
        <v>0</v>
      </c>
      <c r="AI506" s="29">
        <f t="shared" si="25"/>
        <v>0</v>
      </c>
      <c r="AJ506" s="28">
        <f t="shared" si="26"/>
        <v>0</v>
      </c>
      <c r="AK506" s="8">
        <v>3132</v>
      </c>
      <c r="AL506" s="8">
        <v>6600</v>
      </c>
      <c r="AM506" s="8">
        <v>7672</v>
      </c>
    </row>
    <row r="507" spans="1:39" ht="12">
      <c r="A507" s="11">
        <v>58418</v>
      </c>
      <c r="B507" s="13" t="s">
        <v>307</v>
      </c>
      <c r="C507" s="14" t="s">
        <v>845</v>
      </c>
      <c r="D507" s="2" t="s">
        <v>11</v>
      </c>
      <c r="E507" s="13" t="s">
        <v>846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38</v>
      </c>
      <c r="L507" s="34">
        <v>23</v>
      </c>
      <c r="M507" s="34">
        <v>0</v>
      </c>
      <c r="N507" s="34">
        <v>0</v>
      </c>
      <c r="O507" s="34">
        <v>0</v>
      </c>
      <c r="P507" s="34">
        <v>41</v>
      </c>
      <c r="Q507" s="34">
        <v>25.4</v>
      </c>
      <c r="R507" s="34">
        <v>14.2</v>
      </c>
      <c r="S507" s="35">
        <v>1.06</v>
      </c>
      <c r="T507" s="35">
        <v>1.07</v>
      </c>
      <c r="U507" s="36">
        <v>2</v>
      </c>
      <c r="V507" s="35">
        <v>2.14</v>
      </c>
      <c r="W507" s="35">
        <v>2.7</v>
      </c>
      <c r="X507" s="34">
        <v>44</v>
      </c>
      <c r="Y507" s="34">
        <v>27</v>
      </c>
      <c r="Z507" s="34">
        <v>30</v>
      </c>
      <c r="AA507" s="35">
        <v>0.036</v>
      </c>
      <c r="AB507" s="1" t="s">
        <v>198</v>
      </c>
      <c r="AC507" s="100" t="s">
        <v>177</v>
      </c>
      <c r="AD507" s="38">
        <v>7.18</v>
      </c>
      <c r="AE507" s="24" t="s">
        <v>1566</v>
      </c>
      <c r="AF507" s="17" t="s">
        <v>1565</v>
      </c>
      <c r="AG507" s="26"/>
      <c r="AH507" s="27">
        <f t="shared" si="24"/>
        <v>0</v>
      </c>
      <c r="AI507" s="29">
        <f t="shared" si="25"/>
        <v>0</v>
      </c>
      <c r="AJ507" s="28">
        <f t="shared" si="26"/>
        <v>0</v>
      </c>
      <c r="AK507" s="8">
        <v>1490</v>
      </c>
      <c r="AL507" s="8">
        <v>3132</v>
      </c>
      <c r="AM507" s="8">
        <v>3620</v>
      </c>
    </row>
    <row r="508" spans="1:39" ht="12">
      <c r="A508" s="11">
        <v>58419</v>
      </c>
      <c r="B508" s="13" t="s">
        <v>508</v>
      </c>
      <c r="C508" s="14" t="s">
        <v>847</v>
      </c>
      <c r="D508" s="2" t="s">
        <v>11</v>
      </c>
      <c r="E508" s="13" t="s">
        <v>848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20.5</v>
      </c>
      <c r="N508" s="34">
        <v>20.5</v>
      </c>
      <c r="O508" s="34">
        <v>7.4</v>
      </c>
      <c r="P508" s="34">
        <v>20.5</v>
      </c>
      <c r="Q508" s="34">
        <v>20.5</v>
      </c>
      <c r="R508" s="34">
        <v>7.4</v>
      </c>
      <c r="S508" s="35">
        <v>0.143</v>
      </c>
      <c r="T508" s="35">
        <v>0.299</v>
      </c>
      <c r="U508" s="36">
        <v>12</v>
      </c>
      <c r="V508" s="35">
        <v>3.59</v>
      </c>
      <c r="W508" s="35">
        <v>4.05</v>
      </c>
      <c r="X508" s="34">
        <v>42.5</v>
      </c>
      <c r="Y508" s="34">
        <v>42.5</v>
      </c>
      <c r="Z508" s="34">
        <v>23.5</v>
      </c>
      <c r="AA508" s="35">
        <v>0.042</v>
      </c>
      <c r="AB508" s="1" t="s">
        <v>190</v>
      </c>
      <c r="AC508" s="100" t="s">
        <v>177</v>
      </c>
      <c r="AD508" s="38">
        <v>6.11</v>
      </c>
      <c r="AE508" s="24" t="s">
        <v>1905</v>
      </c>
      <c r="AF508" s="17" t="s">
        <v>1558</v>
      </c>
      <c r="AG508" s="26"/>
      <c r="AH508" s="27">
        <f t="shared" si="24"/>
        <v>0</v>
      </c>
      <c r="AI508" s="29">
        <f t="shared" si="25"/>
        <v>0</v>
      </c>
      <c r="AJ508" s="28">
        <f t="shared" si="26"/>
        <v>0</v>
      </c>
      <c r="AK508" s="8">
        <v>7632</v>
      </c>
      <c r="AL508" s="8">
        <v>16152</v>
      </c>
      <c r="AM508" s="8">
        <v>18720</v>
      </c>
    </row>
    <row r="509" spans="1:39" ht="12">
      <c r="A509" s="11">
        <v>58421</v>
      </c>
      <c r="B509" s="13" t="s">
        <v>317</v>
      </c>
      <c r="C509" s="14" t="s">
        <v>849</v>
      </c>
      <c r="D509" s="2" t="s">
        <v>11</v>
      </c>
      <c r="E509" s="13" t="s">
        <v>850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45.5</v>
      </c>
      <c r="N509" s="34">
        <v>28.5</v>
      </c>
      <c r="O509" s="34">
        <v>8</v>
      </c>
      <c r="P509" s="34">
        <v>44.5</v>
      </c>
      <c r="Q509" s="34">
        <v>28.5</v>
      </c>
      <c r="R509" s="34">
        <v>8</v>
      </c>
      <c r="S509" s="35">
        <v>0.394</v>
      </c>
      <c r="T509" s="35">
        <v>0.785</v>
      </c>
      <c r="U509" s="36">
        <v>8</v>
      </c>
      <c r="V509" s="35">
        <v>6.24</v>
      </c>
      <c r="W509" s="35">
        <v>7.3</v>
      </c>
      <c r="X509" s="34">
        <v>58</v>
      </c>
      <c r="Y509" s="34">
        <v>33</v>
      </c>
      <c r="Z509" s="34">
        <v>47</v>
      </c>
      <c r="AA509" s="35">
        <v>0.09</v>
      </c>
      <c r="AB509" s="1" t="s">
        <v>190</v>
      </c>
      <c r="AC509" s="100" t="s">
        <v>163</v>
      </c>
      <c r="AD509" s="38">
        <v>10.22</v>
      </c>
      <c r="AE509" s="24" t="s">
        <v>1559</v>
      </c>
      <c r="AF509" s="17" t="s">
        <v>1560</v>
      </c>
      <c r="AG509" s="26"/>
      <c r="AH509" s="27">
        <f t="shared" si="24"/>
        <v>0</v>
      </c>
      <c r="AI509" s="29">
        <f t="shared" si="25"/>
        <v>0</v>
      </c>
      <c r="AJ509" s="28">
        <f t="shared" si="26"/>
        <v>0</v>
      </c>
      <c r="AK509" s="8">
        <v>2400</v>
      </c>
      <c r="AL509" s="8">
        <v>5088</v>
      </c>
      <c r="AM509" s="8">
        <v>5904</v>
      </c>
    </row>
    <row r="510" spans="1:39" ht="12">
      <c r="A510" s="11">
        <v>58423</v>
      </c>
      <c r="B510" s="13" t="s">
        <v>332</v>
      </c>
      <c r="C510" s="14" t="s">
        <v>2611</v>
      </c>
      <c r="D510" s="2" t="s">
        <v>11</v>
      </c>
      <c r="E510" s="13" t="s">
        <v>851</v>
      </c>
      <c r="F510" s="34">
        <v>110</v>
      </c>
      <c r="G510" s="34">
        <v>171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66</v>
      </c>
      <c r="N510" s="34">
        <v>22</v>
      </c>
      <c r="O510" s="34">
        <v>27</v>
      </c>
      <c r="P510" s="34">
        <v>66</v>
      </c>
      <c r="Q510" s="34">
        <v>22</v>
      </c>
      <c r="R510" s="34">
        <v>27</v>
      </c>
      <c r="S510" s="35">
        <v>5.117</v>
      </c>
      <c r="T510" s="35">
        <v>6.071</v>
      </c>
      <c r="U510" s="36">
        <v>1</v>
      </c>
      <c r="V510" s="35">
        <v>5.12</v>
      </c>
      <c r="W510" s="35">
        <v>6.07</v>
      </c>
      <c r="X510" s="34">
        <v>66</v>
      </c>
      <c r="Y510" s="34">
        <v>22</v>
      </c>
      <c r="Z510" s="34">
        <v>27</v>
      </c>
      <c r="AA510" s="35">
        <v>0.039</v>
      </c>
      <c r="AB510" s="1" t="s">
        <v>190</v>
      </c>
      <c r="AC510" s="100" t="s">
        <v>177</v>
      </c>
      <c r="AD510" s="38">
        <v>30.41</v>
      </c>
      <c r="AE510" s="24" t="s">
        <v>1906</v>
      </c>
      <c r="AG510" s="26"/>
      <c r="AH510" s="27">
        <f t="shared" si="24"/>
        <v>0</v>
      </c>
      <c r="AI510" s="29">
        <f t="shared" si="25"/>
        <v>0</v>
      </c>
      <c r="AJ510" s="28">
        <f t="shared" si="26"/>
        <v>0</v>
      </c>
      <c r="AK510" s="8">
        <v>678</v>
      </c>
      <c r="AL510" s="8">
        <v>1442</v>
      </c>
      <c r="AM510" s="8">
        <v>1706</v>
      </c>
    </row>
    <row r="511" spans="1:39" ht="12">
      <c r="A511" s="11">
        <v>58427</v>
      </c>
      <c r="B511" s="13" t="s">
        <v>321</v>
      </c>
      <c r="C511" s="14" t="s">
        <v>852</v>
      </c>
      <c r="D511" s="2" t="s">
        <v>11</v>
      </c>
      <c r="E511" s="13" t="s">
        <v>853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51.5</v>
      </c>
      <c r="N511" s="34">
        <v>15</v>
      </c>
      <c r="O511" s="34">
        <v>16.5</v>
      </c>
      <c r="P511" s="34">
        <v>51.5</v>
      </c>
      <c r="Q511" s="34">
        <v>15</v>
      </c>
      <c r="R511" s="34">
        <v>16.5</v>
      </c>
      <c r="S511" s="35">
        <v>1.6</v>
      </c>
      <c r="T511" s="35">
        <v>1.9</v>
      </c>
      <c r="U511" s="36">
        <v>4</v>
      </c>
      <c r="V511" s="35">
        <v>7.6</v>
      </c>
      <c r="W511" s="35">
        <v>8.5</v>
      </c>
      <c r="X511" s="34">
        <v>53</v>
      </c>
      <c r="Y511" s="34">
        <v>34.5</v>
      </c>
      <c r="Z511" s="34">
        <v>32.5</v>
      </c>
      <c r="AA511" s="35">
        <v>0.059</v>
      </c>
      <c r="AB511" s="1" t="s">
        <v>190</v>
      </c>
      <c r="AC511" s="100" t="s">
        <v>177</v>
      </c>
      <c r="AD511" s="38">
        <v>37.78</v>
      </c>
      <c r="AE511" s="24" t="s">
        <v>1562</v>
      </c>
      <c r="AG511" s="26"/>
      <c r="AH511" s="27">
        <f t="shared" si="24"/>
        <v>0</v>
      </c>
      <c r="AI511" s="29">
        <f t="shared" si="25"/>
        <v>0</v>
      </c>
      <c r="AJ511" s="28">
        <f t="shared" si="26"/>
        <v>0</v>
      </c>
      <c r="AK511" s="8">
        <v>1824</v>
      </c>
      <c r="AL511" s="8">
        <v>3840</v>
      </c>
      <c r="AM511" s="8">
        <v>4488</v>
      </c>
    </row>
    <row r="512" spans="1:39" ht="12">
      <c r="A512" s="11">
        <v>58430</v>
      </c>
      <c r="B512" s="13" t="s">
        <v>330</v>
      </c>
      <c r="C512" s="14" t="s">
        <v>2612</v>
      </c>
      <c r="D512" s="2" t="s">
        <v>11</v>
      </c>
      <c r="E512" s="13" t="s">
        <v>854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87</v>
      </c>
      <c r="Q512" s="34">
        <v>42</v>
      </c>
      <c r="R512" s="34">
        <v>9</v>
      </c>
      <c r="S512" s="35">
        <v>4.75</v>
      </c>
      <c r="T512" s="35">
        <v>5.6</v>
      </c>
      <c r="U512" s="36">
        <v>1</v>
      </c>
      <c r="V512" s="35">
        <v>4.75</v>
      </c>
      <c r="W512" s="35">
        <v>5.6</v>
      </c>
      <c r="X512" s="34">
        <v>87</v>
      </c>
      <c r="Y512" s="34">
        <v>9</v>
      </c>
      <c r="Z512" s="34">
        <v>42</v>
      </c>
      <c r="AA512" s="35">
        <v>0.033</v>
      </c>
      <c r="AB512" s="1" t="s">
        <v>570</v>
      </c>
      <c r="AC512" s="100" t="s">
        <v>177</v>
      </c>
      <c r="AD512" s="38">
        <v>14.4</v>
      </c>
      <c r="AE512" s="25" t="s">
        <v>1907</v>
      </c>
      <c r="AG512" s="26"/>
      <c r="AH512" s="27">
        <f t="shared" si="24"/>
        <v>0</v>
      </c>
      <c r="AI512" s="29">
        <f t="shared" si="25"/>
        <v>0</v>
      </c>
      <c r="AJ512" s="28">
        <f t="shared" si="26"/>
        <v>0</v>
      </c>
      <c r="AK512" s="8">
        <v>806</v>
      </c>
      <c r="AL512" s="8">
        <v>1702</v>
      </c>
      <c r="AM512" s="8">
        <v>1996</v>
      </c>
    </row>
    <row r="513" spans="1:39" ht="12">
      <c r="A513" s="11">
        <v>58432</v>
      </c>
      <c r="B513" s="13" t="s">
        <v>311</v>
      </c>
      <c r="C513" s="14" t="s">
        <v>2613</v>
      </c>
      <c r="D513" s="2" t="s">
        <v>11</v>
      </c>
      <c r="E513" s="13" t="s">
        <v>855</v>
      </c>
      <c r="F513" s="34">
        <v>201</v>
      </c>
      <c r="G513" s="34">
        <v>40</v>
      </c>
      <c r="H513" s="34">
        <v>200</v>
      </c>
      <c r="I513" s="34">
        <v>40</v>
      </c>
      <c r="J513" s="34">
        <v>40</v>
      </c>
      <c r="K513" s="34">
        <v>0</v>
      </c>
      <c r="L513" s="34">
        <v>0</v>
      </c>
      <c r="M513" s="34">
        <v>49</v>
      </c>
      <c r="N513" s="34">
        <v>22</v>
      </c>
      <c r="O513" s="34">
        <v>37</v>
      </c>
      <c r="P513" s="34">
        <v>47</v>
      </c>
      <c r="Q513" s="34">
        <v>20</v>
      </c>
      <c r="R513" s="34">
        <v>35</v>
      </c>
      <c r="S513" s="35">
        <v>6.13</v>
      </c>
      <c r="T513" s="35">
        <v>7.234</v>
      </c>
      <c r="U513" s="36">
        <v>1</v>
      </c>
      <c r="V513" s="35">
        <v>7.23</v>
      </c>
      <c r="W513" s="35">
        <v>7.85</v>
      </c>
      <c r="X513" s="34">
        <v>50.5</v>
      </c>
      <c r="Y513" s="34">
        <v>23.5</v>
      </c>
      <c r="Z513" s="34">
        <v>38.5</v>
      </c>
      <c r="AA513" s="35">
        <v>0.046</v>
      </c>
      <c r="AB513" s="1" t="s">
        <v>190</v>
      </c>
      <c r="AC513" s="100" t="s">
        <v>361</v>
      </c>
      <c r="AD513" s="38">
        <v>37.03</v>
      </c>
      <c r="AE513" s="24" t="s">
        <v>1556</v>
      </c>
      <c r="AG513" s="26"/>
      <c r="AH513" s="27">
        <f t="shared" si="24"/>
        <v>0</v>
      </c>
      <c r="AI513" s="29">
        <f t="shared" si="25"/>
        <v>0</v>
      </c>
      <c r="AJ513" s="28">
        <f t="shared" si="26"/>
        <v>0</v>
      </c>
      <c r="AK513" s="8">
        <v>592</v>
      </c>
      <c r="AL513" s="8">
        <v>1250</v>
      </c>
      <c r="AM513" s="8">
        <v>1452</v>
      </c>
    </row>
    <row r="514" spans="1:39" ht="12">
      <c r="A514" s="11">
        <v>58434</v>
      </c>
      <c r="B514" s="13" t="s">
        <v>231</v>
      </c>
      <c r="C514" s="14" t="s">
        <v>856</v>
      </c>
      <c r="D514" s="2" t="s">
        <v>11</v>
      </c>
      <c r="E514" s="13" t="s">
        <v>857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49</v>
      </c>
      <c r="N514" s="34">
        <v>36.5</v>
      </c>
      <c r="O514" s="34">
        <v>37.5</v>
      </c>
      <c r="P514" s="34">
        <v>49</v>
      </c>
      <c r="Q514" s="34">
        <v>38</v>
      </c>
      <c r="R514" s="34">
        <v>37.5</v>
      </c>
      <c r="S514" s="35">
        <v>3.958</v>
      </c>
      <c r="T514" s="35">
        <v>5.889</v>
      </c>
      <c r="U514" s="36">
        <v>1</v>
      </c>
      <c r="V514" s="35">
        <v>5.89</v>
      </c>
      <c r="W514" s="35">
        <v>6.6</v>
      </c>
      <c r="X514" s="34">
        <v>50</v>
      </c>
      <c r="Y514" s="34">
        <v>38.5</v>
      </c>
      <c r="Z514" s="34">
        <v>38.5</v>
      </c>
      <c r="AA514" s="35">
        <v>0.074</v>
      </c>
      <c r="AB514" s="1" t="s">
        <v>190</v>
      </c>
      <c r="AC514" s="100" t="s">
        <v>163</v>
      </c>
      <c r="AD514" s="38">
        <v>60.82</v>
      </c>
      <c r="AE514" s="24" t="s">
        <v>1554</v>
      </c>
      <c r="AG514" s="26"/>
      <c r="AH514" s="27">
        <f t="shared" si="24"/>
        <v>0</v>
      </c>
      <c r="AI514" s="29">
        <f t="shared" si="25"/>
        <v>0</v>
      </c>
      <c r="AJ514" s="28">
        <f t="shared" si="26"/>
        <v>0</v>
      </c>
      <c r="AK514" s="8">
        <v>332</v>
      </c>
      <c r="AL514" s="8">
        <v>702</v>
      </c>
      <c r="AM514" s="8">
        <v>808</v>
      </c>
    </row>
    <row r="515" spans="1:39" ht="12">
      <c r="A515" s="11">
        <v>58436</v>
      </c>
      <c r="B515" s="13" t="s">
        <v>311</v>
      </c>
      <c r="C515" s="14" t="s">
        <v>2614</v>
      </c>
      <c r="D515" s="2" t="s">
        <v>11</v>
      </c>
      <c r="E515" s="13" t="s">
        <v>858</v>
      </c>
      <c r="F515" s="34">
        <v>210</v>
      </c>
      <c r="G515" s="34">
        <v>45</v>
      </c>
      <c r="H515" s="34">
        <v>207</v>
      </c>
      <c r="I515" s="34">
        <v>45</v>
      </c>
      <c r="J515" s="34">
        <v>25</v>
      </c>
      <c r="K515" s="34">
        <v>0</v>
      </c>
      <c r="L515" s="34">
        <v>0</v>
      </c>
      <c r="M515" s="34">
        <v>34</v>
      </c>
      <c r="N515" s="34">
        <v>53</v>
      </c>
      <c r="O515" s="34">
        <v>17</v>
      </c>
      <c r="P515" s="34">
        <v>34</v>
      </c>
      <c r="Q515" s="34">
        <v>53</v>
      </c>
      <c r="R515" s="34">
        <v>17</v>
      </c>
      <c r="S515" s="35">
        <v>4.6</v>
      </c>
      <c r="T515" s="35">
        <v>5.408</v>
      </c>
      <c r="U515" s="36">
        <v>1</v>
      </c>
      <c r="V515" s="35">
        <v>5.41</v>
      </c>
      <c r="W515" s="35">
        <v>5.86</v>
      </c>
      <c r="X515" s="34">
        <v>35.5</v>
      </c>
      <c r="Y515" s="34">
        <v>54.5</v>
      </c>
      <c r="Z515" s="34">
        <v>18.5</v>
      </c>
      <c r="AA515" s="35">
        <v>0.036</v>
      </c>
      <c r="AB515" s="1" t="s">
        <v>190</v>
      </c>
      <c r="AC515" s="100" t="s">
        <v>361</v>
      </c>
      <c r="AD515" s="38">
        <v>32.48</v>
      </c>
      <c r="AE515" s="24" t="s">
        <v>1555</v>
      </c>
      <c r="AG515" s="26"/>
      <c r="AH515" s="27">
        <f t="shared" si="24"/>
        <v>0</v>
      </c>
      <c r="AI515" s="29">
        <f t="shared" si="25"/>
        <v>0</v>
      </c>
      <c r="AJ515" s="28">
        <f t="shared" si="26"/>
        <v>0</v>
      </c>
      <c r="AK515" s="8">
        <v>748</v>
      </c>
      <c r="AL515" s="8">
        <v>1586</v>
      </c>
      <c r="AM515" s="8">
        <v>1830</v>
      </c>
    </row>
    <row r="516" spans="1:39" ht="12">
      <c r="A516" s="11">
        <v>58442</v>
      </c>
      <c r="B516" s="13" t="s">
        <v>371</v>
      </c>
      <c r="C516" s="14" t="s">
        <v>2615</v>
      </c>
      <c r="D516" s="2" t="s">
        <v>11</v>
      </c>
      <c r="E516" s="13" t="s">
        <v>859</v>
      </c>
      <c r="F516" s="34">
        <v>265</v>
      </c>
      <c r="G516" s="34">
        <v>179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24</v>
      </c>
      <c r="N516" s="34">
        <v>23</v>
      </c>
      <c r="O516" s="34">
        <v>6</v>
      </c>
      <c r="P516" s="34">
        <v>24</v>
      </c>
      <c r="Q516" s="34">
        <v>23</v>
      </c>
      <c r="R516" s="34">
        <v>6</v>
      </c>
      <c r="S516" s="35">
        <v>0.49</v>
      </c>
      <c r="T516" s="35">
        <v>0.62</v>
      </c>
      <c r="U516" s="36">
        <v>6</v>
      </c>
      <c r="V516" s="35">
        <v>3.72</v>
      </c>
      <c r="W516" s="35">
        <v>4.14</v>
      </c>
      <c r="X516" s="34">
        <v>48</v>
      </c>
      <c r="Y516" s="34">
        <v>26</v>
      </c>
      <c r="Z516" s="34">
        <v>20</v>
      </c>
      <c r="AA516" s="35">
        <v>0.025</v>
      </c>
      <c r="AB516" s="1" t="s">
        <v>190</v>
      </c>
      <c r="AC516" s="100"/>
      <c r="AD516" s="38">
        <v>3.87</v>
      </c>
      <c r="AE516" s="24" t="s">
        <v>1568</v>
      </c>
      <c r="AF516" s="17" t="s">
        <v>1410</v>
      </c>
      <c r="AG516" s="26"/>
      <c r="AH516" s="27">
        <f t="shared" si="24"/>
        <v>0</v>
      </c>
      <c r="AI516" s="29">
        <f t="shared" si="25"/>
        <v>0</v>
      </c>
      <c r="AJ516" s="28">
        <f t="shared" si="26"/>
        <v>0</v>
      </c>
      <c r="AK516" s="8">
        <v>6462</v>
      </c>
      <c r="AL516" s="8">
        <v>13560</v>
      </c>
      <c r="AM516" s="8">
        <v>15798</v>
      </c>
    </row>
    <row r="517" spans="1:39" ht="12">
      <c r="A517" s="11">
        <v>58455</v>
      </c>
      <c r="B517" s="13" t="s">
        <v>371</v>
      </c>
      <c r="C517" s="14" t="s">
        <v>2616</v>
      </c>
      <c r="D517" s="2" t="s">
        <v>11</v>
      </c>
      <c r="E517" s="13" t="s">
        <v>860</v>
      </c>
      <c r="F517" s="34">
        <v>748</v>
      </c>
      <c r="G517" s="34">
        <v>371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35</v>
      </c>
      <c r="N517" s="34">
        <v>33</v>
      </c>
      <c r="O517" s="34">
        <v>13</v>
      </c>
      <c r="P517" s="34">
        <v>35</v>
      </c>
      <c r="Q517" s="34">
        <v>33</v>
      </c>
      <c r="R517" s="34">
        <v>13</v>
      </c>
      <c r="S517" s="35">
        <v>7.124</v>
      </c>
      <c r="T517" s="35">
        <v>7.417</v>
      </c>
      <c r="U517" s="36">
        <v>4</v>
      </c>
      <c r="V517" s="35">
        <v>29.67</v>
      </c>
      <c r="W517" s="35">
        <v>30.66</v>
      </c>
      <c r="X517" s="34">
        <v>54</v>
      </c>
      <c r="Y517" s="34">
        <v>35</v>
      </c>
      <c r="Z517" s="34">
        <v>37</v>
      </c>
      <c r="AA517" s="35">
        <v>0.07</v>
      </c>
      <c r="AB517" s="1" t="s">
        <v>190</v>
      </c>
      <c r="AC517" s="100" t="s">
        <v>177</v>
      </c>
      <c r="AD517" s="38">
        <v>15.36</v>
      </c>
      <c r="AE517" s="24" t="s">
        <v>1567</v>
      </c>
      <c r="AF517" s="17" t="s">
        <v>1410</v>
      </c>
      <c r="AG517" s="26"/>
      <c r="AH517" s="27">
        <f t="shared" si="24"/>
        <v>0</v>
      </c>
      <c r="AI517" s="29">
        <f t="shared" si="25"/>
        <v>0</v>
      </c>
      <c r="AJ517" s="28">
        <f t="shared" si="26"/>
        <v>0</v>
      </c>
      <c r="AK517" s="8">
        <v>1560</v>
      </c>
      <c r="AL517" s="8">
        <v>3288</v>
      </c>
      <c r="AM517" s="8">
        <v>3808</v>
      </c>
    </row>
    <row r="518" spans="1:39" ht="12">
      <c r="A518" s="11">
        <v>61050</v>
      </c>
      <c r="B518" s="13" t="s">
        <v>861</v>
      </c>
      <c r="C518" s="14" t="s">
        <v>2617</v>
      </c>
      <c r="D518" s="2" t="s">
        <v>11</v>
      </c>
      <c r="E518" s="13" t="s">
        <v>862</v>
      </c>
      <c r="F518" s="34">
        <v>165</v>
      </c>
      <c r="G518" s="34">
        <v>107</v>
      </c>
      <c r="H518" s="34">
        <v>155</v>
      </c>
      <c r="I518" s="34">
        <v>93</v>
      </c>
      <c r="J518" s="34">
        <v>30</v>
      </c>
      <c r="K518" s="34">
        <v>0</v>
      </c>
      <c r="L518" s="34">
        <v>0</v>
      </c>
      <c r="M518" s="34">
        <v>29.8</v>
      </c>
      <c r="N518" s="34">
        <v>29.2</v>
      </c>
      <c r="O518" s="34">
        <v>8</v>
      </c>
      <c r="P518" s="34">
        <v>29.8</v>
      </c>
      <c r="Q518" s="34">
        <v>29.2</v>
      </c>
      <c r="R518" s="34">
        <v>8</v>
      </c>
      <c r="S518" s="35">
        <v>1.896</v>
      </c>
      <c r="T518" s="35">
        <v>2.183</v>
      </c>
      <c r="U518" s="36">
        <v>6</v>
      </c>
      <c r="V518" s="35">
        <v>13.1</v>
      </c>
      <c r="W518" s="35">
        <v>13.81</v>
      </c>
      <c r="X518" s="34">
        <v>51.5</v>
      </c>
      <c r="Y518" s="34">
        <v>32</v>
      </c>
      <c r="Z518" s="34">
        <v>31.5</v>
      </c>
      <c r="AA518" s="35">
        <v>0.052</v>
      </c>
      <c r="AB518" s="1" t="s">
        <v>190</v>
      </c>
      <c r="AC518" s="100"/>
      <c r="AD518" s="38">
        <v>6.47</v>
      </c>
      <c r="AE518" s="24" t="s">
        <v>1931</v>
      </c>
      <c r="AF518" s="17" t="s">
        <v>1446</v>
      </c>
      <c r="AG518" s="26"/>
      <c r="AH518" s="27">
        <f t="shared" si="24"/>
        <v>0</v>
      </c>
      <c r="AI518" s="29">
        <f t="shared" si="25"/>
        <v>0</v>
      </c>
      <c r="AJ518" s="28">
        <f t="shared" si="26"/>
        <v>0</v>
      </c>
      <c r="AK518" s="8">
        <v>3072</v>
      </c>
      <c r="AL518" s="8">
        <v>6492</v>
      </c>
      <c r="AM518" s="8">
        <v>7536</v>
      </c>
    </row>
    <row r="519" spans="1:39" ht="12">
      <c r="A519" s="11">
        <v>61052</v>
      </c>
      <c r="B519" s="13" t="s">
        <v>861</v>
      </c>
      <c r="C519" s="14" t="s">
        <v>2618</v>
      </c>
      <c r="D519" s="2" t="s">
        <v>11</v>
      </c>
      <c r="E519" s="13" t="s">
        <v>863</v>
      </c>
      <c r="F519" s="34">
        <v>197</v>
      </c>
      <c r="G519" s="34">
        <v>115</v>
      </c>
      <c r="H519" s="34">
        <v>188</v>
      </c>
      <c r="I519" s="34">
        <v>98</v>
      </c>
      <c r="J519" s="34">
        <v>33</v>
      </c>
      <c r="K519" s="34">
        <v>0</v>
      </c>
      <c r="L519" s="34">
        <v>0</v>
      </c>
      <c r="M519" s="34">
        <v>35</v>
      </c>
      <c r="N519" s="34">
        <v>33</v>
      </c>
      <c r="O519" s="34">
        <v>9</v>
      </c>
      <c r="P519" s="34">
        <v>35</v>
      </c>
      <c r="Q519" s="34">
        <v>33</v>
      </c>
      <c r="R519" s="34">
        <v>9</v>
      </c>
      <c r="S519" s="35">
        <v>2.721</v>
      </c>
      <c r="T519" s="35">
        <v>3.117</v>
      </c>
      <c r="U519" s="36">
        <v>6</v>
      </c>
      <c r="V519" s="35">
        <v>18.7</v>
      </c>
      <c r="W519" s="35">
        <v>19.59</v>
      </c>
      <c r="X519" s="34">
        <v>57.5</v>
      </c>
      <c r="Y519" s="34">
        <v>37</v>
      </c>
      <c r="Z519" s="34">
        <v>35</v>
      </c>
      <c r="AA519" s="35">
        <v>0.074</v>
      </c>
      <c r="AB519" s="1" t="s">
        <v>190</v>
      </c>
      <c r="AC519" s="100"/>
      <c r="AD519" s="38">
        <v>9.28</v>
      </c>
      <c r="AE519" s="24" t="s">
        <v>1932</v>
      </c>
      <c r="AF519" s="17" t="s">
        <v>1447</v>
      </c>
      <c r="AG519" s="26"/>
      <c r="AH519" s="27">
        <f t="shared" si="24"/>
        <v>0</v>
      </c>
      <c r="AI519" s="29">
        <f t="shared" si="25"/>
        <v>0</v>
      </c>
      <c r="AJ519" s="28">
        <f t="shared" si="26"/>
        <v>0</v>
      </c>
      <c r="AK519" s="8">
        <v>2130</v>
      </c>
      <c r="AL519" s="8">
        <v>4536</v>
      </c>
      <c r="AM519" s="8">
        <v>5292</v>
      </c>
    </row>
    <row r="520" spans="1:39" ht="12">
      <c r="A520" s="11">
        <v>61062</v>
      </c>
      <c r="B520" s="13" t="s">
        <v>864</v>
      </c>
      <c r="C520" s="14" t="s">
        <v>2619</v>
      </c>
      <c r="D520" s="2" t="s">
        <v>173</v>
      </c>
      <c r="E520" s="13" t="s">
        <v>865</v>
      </c>
      <c r="F520" s="34">
        <v>196</v>
      </c>
      <c r="G520" s="34">
        <v>114</v>
      </c>
      <c r="H520" s="34">
        <v>184</v>
      </c>
      <c r="I520" s="34">
        <v>91</v>
      </c>
      <c r="J520" s="34">
        <v>37</v>
      </c>
      <c r="K520" s="34">
        <v>0</v>
      </c>
      <c r="L520" s="34">
        <v>0</v>
      </c>
      <c r="M520" s="34">
        <v>49.5</v>
      </c>
      <c r="N520" s="34">
        <v>26.5</v>
      </c>
      <c r="O520" s="34">
        <v>11</v>
      </c>
      <c r="P520" s="34">
        <v>49.5</v>
      </c>
      <c r="Q520" s="34">
        <v>26.5</v>
      </c>
      <c r="R520" s="34">
        <v>11</v>
      </c>
      <c r="S520" s="35">
        <v>2.531</v>
      </c>
      <c r="T520" s="35">
        <v>2.881</v>
      </c>
      <c r="U520" s="36">
        <v>3</v>
      </c>
      <c r="V520" s="35">
        <v>8.64</v>
      </c>
      <c r="W520" s="35">
        <v>9.41</v>
      </c>
      <c r="X520" s="34">
        <v>52</v>
      </c>
      <c r="Y520" s="34">
        <v>29</v>
      </c>
      <c r="Z520" s="34">
        <v>36</v>
      </c>
      <c r="AA520" s="35">
        <v>0.054</v>
      </c>
      <c r="AB520" s="1" t="s">
        <v>190</v>
      </c>
      <c r="AC520" s="100"/>
      <c r="AD520" s="38">
        <v>7.31</v>
      </c>
      <c r="AE520" s="24" t="s">
        <v>1933</v>
      </c>
      <c r="AF520" s="17" t="s">
        <v>1448</v>
      </c>
      <c r="AG520" s="26"/>
      <c r="AH520" s="27">
        <f t="shared" si="24"/>
        <v>0</v>
      </c>
      <c r="AI520" s="29">
        <f t="shared" si="25"/>
        <v>0</v>
      </c>
      <c r="AJ520" s="28">
        <f t="shared" si="26"/>
        <v>0</v>
      </c>
      <c r="AK520" s="8">
        <v>1464</v>
      </c>
      <c r="AL520" s="8">
        <v>3090</v>
      </c>
      <c r="AM520" s="8">
        <v>3606</v>
      </c>
    </row>
    <row r="521" spans="1:39" ht="12">
      <c r="A521" s="11">
        <v>61063</v>
      </c>
      <c r="B521" s="13" t="s">
        <v>226</v>
      </c>
      <c r="C521" s="14" t="s">
        <v>2620</v>
      </c>
      <c r="D521" s="2" t="s">
        <v>11</v>
      </c>
      <c r="E521" s="13" t="s">
        <v>866</v>
      </c>
      <c r="F521" s="34">
        <v>198</v>
      </c>
      <c r="G521" s="34">
        <v>122</v>
      </c>
      <c r="H521" s="34">
        <v>194</v>
      </c>
      <c r="I521" s="34">
        <v>110</v>
      </c>
      <c r="J521" s="34">
        <v>34</v>
      </c>
      <c r="K521" s="34">
        <v>0</v>
      </c>
      <c r="L521" s="34">
        <v>0</v>
      </c>
      <c r="M521" s="34">
        <v>35</v>
      </c>
      <c r="N521" s="34">
        <v>33</v>
      </c>
      <c r="O521" s="34">
        <v>8.5</v>
      </c>
      <c r="P521" s="34">
        <v>35</v>
      </c>
      <c r="Q521" s="34">
        <v>33</v>
      </c>
      <c r="R521" s="34">
        <v>8.5</v>
      </c>
      <c r="S521" s="35">
        <v>2.899</v>
      </c>
      <c r="T521" s="35">
        <v>3.193</v>
      </c>
      <c r="U521" s="36">
        <v>4</v>
      </c>
      <c r="V521" s="35">
        <v>12.77</v>
      </c>
      <c r="W521" s="35">
        <v>13.47</v>
      </c>
      <c r="X521" s="34">
        <v>37</v>
      </c>
      <c r="Y521" s="34">
        <v>37.5</v>
      </c>
      <c r="Z521" s="34">
        <v>35</v>
      </c>
      <c r="AA521" s="35">
        <v>0.049</v>
      </c>
      <c r="AB521" s="1" t="s">
        <v>190</v>
      </c>
      <c r="AC521" s="100"/>
      <c r="AD521" s="38">
        <v>9.61</v>
      </c>
      <c r="AE521" s="24" t="s">
        <v>1934</v>
      </c>
      <c r="AF521" s="17" t="s">
        <v>1447</v>
      </c>
      <c r="AG521" s="26"/>
      <c r="AH521" s="27">
        <f t="shared" si="24"/>
        <v>0</v>
      </c>
      <c r="AI521" s="29">
        <f t="shared" si="25"/>
        <v>0</v>
      </c>
      <c r="AJ521" s="28">
        <f t="shared" si="26"/>
        <v>0</v>
      </c>
      <c r="AK521" s="8">
        <v>2304</v>
      </c>
      <c r="AL521" s="8">
        <v>4752</v>
      </c>
      <c r="AM521" s="8">
        <v>5544</v>
      </c>
    </row>
    <row r="522" spans="1:39" ht="12">
      <c r="A522" s="11">
        <v>61064</v>
      </c>
      <c r="B522" s="13" t="s">
        <v>226</v>
      </c>
      <c r="C522" s="14" t="s">
        <v>867</v>
      </c>
      <c r="D522" s="2" t="s">
        <v>11</v>
      </c>
      <c r="E522" s="13" t="s">
        <v>868</v>
      </c>
      <c r="F522" s="34">
        <v>234</v>
      </c>
      <c r="G522" s="34">
        <v>135</v>
      </c>
      <c r="H522" s="34">
        <v>228</v>
      </c>
      <c r="I522" s="34">
        <v>121</v>
      </c>
      <c r="J522" s="34">
        <v>36</v>
      </c>
      <c r="K522" s="34">
        <v>0</v>
      </c>
      <c r="L522" s="34">
        <v>0</v>
      </c>
      <c r="M522" s="34">
        <v>40</v>
      </c>
      <c r="N522" s="34">
        <v>39.3</v>
      </c>
      <c r="O522" s="34">
        <v>10.5</v>
      </c>
      <c r="P522" s="34">
        <v>40</v>
      </c>
      <c r="Q522" s="34">
        <v>39.3</v>
      </c>
      <c r="R522" s="34">
        <v>10.5</v>
      </c>
      <c r="S522" s="35">
        <v>4.354</v>
      </c>
      <c r="T522" s="35">
        <v>4.913</v>
      </c>
      <c r="U522" s="36">
        <v>3</v>
      </c>
      <c r="V522" s="35">
        <v>14.74</v>
      </c>
      <c r="W522" s="35">
        <v>15.51</v>
      </c>
      <c r="X522" s="34">
        <v>42</v>
      </c>
      <c r="Y522" s="34">
        <v>41.5</v>
      </c>
      <c r="Z522" s="34">
        <v>34</v>
      </c>
      <c r="AA522" s="35">
        <v>0.059</v>
      </c>
      <c r="AB522" s="1" t="s">
        <v>190</v>
      </c>
      <c r="AC522" s="100"/>
      <c r="AD522" s="38">
        <v>13.7</v>
      </c>
      <c r="AE522" s="24" t="s">
        <v>1935</v>
      </c>
      <c r="AF522" s="17" t="s">
        <v>1449</v>
      </c>
      <c r="AG522" s="26"/>
      <c r="AH522" s="27">
        <f t="shared" si="24"/>
        <v>0</v>
      </c>
      <c r="AI522" s="29">
        <f t="shared" si="25"/>
        <v>0</v>
      </c>
      <c r="AJ522" s="28">
        <f t="shared" si="26"/>
        <v>0</v>
      </c>
      <c r="AK522" s="8">
        <v>1302</v>
      </c>
      <c r="AL522" s="8">
        <v>2826</v>
      </c>
      <c r="AM522" s="8">
        <v>3288</v>
      </c>
    </row>
    <row r="523" spans="1:39" ht="12">
      <c r="A523" s="11">
        <v>61065</v>
      </c>
      <c r="B523" s="13" t="s">
        <v>226</v>
      </c>
      <c r="C523" s="14" t="s">
        <v>2621</v>
      </c>
      <c r="D523" s="2" t="s">
        <v>11</v>
      </c>
      <c r="E523" s="13" t="s">
        <v>869</v>
      </c>
      <c r="F523" s="34">
        <v>262</v>
      </c>
      <c r="G523" s="34">
        <v>145</v>
      </c>
      <c r="H523" s="34">
        <v>255</v>
      </c>
      <c r="I523" s="34">
        <v>127</v>
      </c>
      <c r="J523" s="34">
        <v>41</v>
      </c>
      <c r="K523" s="34">
        <v>0</v>
      </c>
      <c r="L523" s="34">
        <v>0</v>
      </c>
      <c r="M523" s="34">
        <v>40</v>
      </c>
      <c r="N523" s="34">
        <v>39.3</v>
      </c>
      <c r="O523" s="34">
        <v>14</v>
      </c>
      <c r="P523" s="34">
        <v>40</v>
      </c>
      <c r="Q523" s="34">
        <v>39.3</v>
      </c>
      <c r="R523" s="34">
        <v>14</v>
      </c>
      <c r="S523" s="35">
        <v>6.808</v>
      </c>
      <c r="T523" s="35">
        <v>7.574</v>
      </c>
      <c r="U523" s="36">
        <v>2</v>
      </c>
      <c r="V523" s="35">
        <v>15.15</v>
      </c>
      <c r="W523" s="35">
        <v>15.84</v>
      </c>
      <c r="X523" s="34">
        <v>42</v>
      </c>
      <c r="Y523" s="34">
        <v>41.5</v>
      </c>
      <c r="Z523" s="34">
        <v>30</v>
      </c>
      <c r="AA523" s="35">
        <v>0.052</v>
      </c>
      <c r="AB523" s="1" t="s">
        <v>190</v>
      </c>
      <c r="AC523" s="100"/>
      <c r="AD523" s="38">
        <v>20.56</v>
      </c>
      <c r="AE523" s="24" t="s">
        <v>1936</v>
      </c>
      <c r="AF523" s="17" t="s">
        <v>1450</v>
      </c>
      <c r="AG523" s="26"/>
      <c r="AH523" s="27">
        <f t="shared" si="24"/>
        <v>0</v>
      </c>
      <c r="AI523" s="29">
        <f t="shared" si="25"/>
        <v>0</v>
      </c>
      <c r="AJ523" s="28">
        <f t="shared" si="26"/>
        <v>0</v>
      </c>
      <c r="AK523" s="8">
        <v>992</v>
      </c>
      <c r="AL523" s="8">
        <v>2140</v>
      </c>
      <c r="AM523" s="8">
        <v>2484</v>
      </c>
    </row>
    <row r="524" spans="1:39" ht="12">
      <c r="A524" s="11">
        <v>61066</v>
      </c>
      <c r="B524" s="13" t="s">
        <v>226</v>
      </c>
      <c r="C524" s="14" t="s">
        <v>2622</v>
      </c>
      <c r="D524" s="2" t="s">
        <v>11</v>
      </c>
      <c r="E524" s="13" t="s">
        <v>870</v>
      </c>
      <c r="F524" s="34">
        <v>318</v>
      </c>
      <c r="G524" s="34">
        <v>152</v>
      </c>
      <c r="H524" s="34">
        <v>307</v>
      </c>
      <c r="I524" s="34">
        <v>126</v>
      </c>
      <c r="J524" s="34">
        <v>43</v>
      </c>
      <c r="K524" s="34">
        <v>0</v>
      </c>
      <c r="L524" s="34">
        <v>0</v>
      </c>
      <c r="M524" s="34">
        <v>40</v>
      </c>
      <c r="N524" s="34">
        <v>39.3</v>
      </c>
      <c r="O524" s="34">
        <v>21</v>
      </c>
      <c r="P524" s="34">
        <v>40</v>
      </c>
      <c r="Q524" s="34">
        <v>39.3</v>
      </c>
      <c r="R524" s="34">
        <v>21</v>
      </c>
      <c r="S524" s="35">
        <v>8.897</v>
      </c>
      <c r="T524" s="35">
        <v>9.605</v>
      </c>
      <c r="U524" s="36">
        <v>1</v>
      </c>
      <c r="V524" s="35">
        <v>9.61</v>
      </c>
      <c r="W524" s="35">
        <v>10.39</v>
      </c>
      <c r="X524" s="34">
        <v>41</v>
      </c>
      <c r="Y524" s="34">
        <v>40.5</v>
      </c>
      <c r="Z524" s="34">
        <v>22</v>
      </c>
      <c r="AA524" s="35">
        <v>0.037</v>
      </c>
      <c r="AB524" s="1" t="s">
        <v>190</v>
      </c>
      <c r="AC524" s="100"/>
      <c r="AD524" s="38">
        <v>26.52</v>
      </c>
      <c r="AE524" s="24" t="s">
        <v>1937</v>
      </c>
      <c r="AF524" s="17" t="s">
        <v>1451</v>
      </c>
      <c r="AG524" s="26"/>
      <c r="AH524" s="27">
        <f t="shared" si="24"/>
        <v>0</v>
      </c>
      <c r="AI524" s="29">
        <f t="shared" si="25"/>
        <v>0</v>
      </c>
      <c r="AJ524" s="28">
        <f t="shared" si="26"/>
        <v>0</v>
      </c>
      <c r="AK524" s="8">
        <v>732</v>
      </c>
      <c r="AL524" s="8">
        <v>1552</v>
      </c>
      <c r="AM524" s="8">
        <v>1798</v>
      </c>
    </row>
    <row r="525" spans="1:39" ht="12">
      <c r="A525" s="11">
        <v>61068</v>
      </c>
      <c r="B525" s="13" t="s">
        <v>226</v>
      </c>
      <c r="C525" s="14" t="s">
        <v>2623</v>
      </c>
      <c r="D525" s="2" t="s">
        <v>11</v>
      </c>
      <c r="E525" s="13" t="s">
        <v>871</v>
      </c>
      <c r="F525" s="34">
        <v>262</v>
      </c>
      <c r="G525" s="34">
        <v>145</v>
      </c>
      <c r="H525" s="34">
        <v>255</v>
      </c>
      <c r="I525" s="34">
        <v>127</v>
      </c>
      <c r="J525" s="34">
        <v>41</v>
      </c>
      <c r="K525" s="34">
        <v>0</v>
      </c>
      <c r="L525" s="34">
        <v>0</v>
      </c>
      <c r="M525" s="34">
        <v>70</v>
      </c>
      <c r="N525" s="34">
        <v>30</v>
      </c>
      <c r="O525" s="34">
        <v>16</v>
      </c>
      <c r="P525" s="34">
        <v>70</v>
      </c>
      <c r="Q525" s="34">
        <v>30</v>
      </c>
      <c r="R525" s="34">
        <v>16</v>
      </c>
      <c r="S525" s="35">
        <v>7.726</v>
      </c>
      <c r="T525" s="35">
        <v>8.454</v>
      </c>
      <c r="U525" s="36">
        <v>2</v>
      </c>
      <c r="V525" s="35">
        <v>16.91</v>
      </c>
      <c r="W525" s="35">
        <v>17.85</v>
      </c>
      <c r="X525" s="34">
        <v>72</v>
      </c>
      <c r="Y525" s="34">
        <v>32</v>
      </c>
      <c r="Z525" s="34">
        <v>34</v>
      </c>
      <c r="AA525" s="35">
        <v>0.078</v>
      </c>
      <c r="AB525" s="1" t="s">
        <v>190</v>
      </c>
      <c r="AC525" s="100"/>
      <c r="AD525" s="38">
        <v>26.39</v>
      </c>
      <c r="AE525" s="24" t="s">
        <v>1938</v>
      </c>
      <c r="AF525" s="17" t="s">
        <v>1452</v>
      </c>
      <c r="AG525" s="26"/>
      <c r="AH525" s="27">
        <f t="shared" si="24"/>
        <v>0</v>
      </c>
      <c r="AI525" s="29">
        <f t="shared" si="25"/>
        <v>0</v>
      </c>
      <c r="AJ525" s="28">
        <f t="shared" si="26"/>
        <v>0</v>
      </c>
      <c r="AK525" s="8">
        <v>676</v>
      </c>
      <c r="AL525" s="8">
        <v>1428</v>
      </c>
      <c r="AM525" s="8">
        <v>1684</v>
      </c>
    </row>
    <row r="526" spans="1:39" ht="12">
      <c r="A526" s="11">
        <v>61078</v>
      </c>
      <c r="B526" s="13" t="s">
        <v>864</v>
      </c>
      <c r="C526" s="14" t="s">
        <v>2624</v>
      </c>
      <c r="D526" s="2" t="s">
        <v>173</v>
      </c>
      <c r="E526" s="13" t="s">
        <v>872</v>
      </c>
      <c r="F526" s="34">
        <v>155</v>
      </c>
      <c r="G526" s="34">
        <v>97</v>
      </c>
      <c r="H526" s="34">
        <v>145</v>
      </c>
      <c r="I526" s="34">
        <v>84</v>
      </c>
      <c r="J526" s="34">
        <v>35</v>
      </c>
      <c r="K526" s="34">
        <v>0</v>
      </c>
      <c r="L526" s="34">
        <v>0</v>
      </c>
      <c r="M526" s="34">
        <v>49</v>
      </c>
      <c r="N526" s="34">
        <v>26</v>
      </c>
      <c r="O526" s="34">
        <v>8</v>
      </c>
      <c r="P526" s="34">
        <v>49</v>
      </c>
      <c r="Q526" s="34">
        <v>26</v>
      </c>
      <c r="R526" s="34">
        <v>8</v>
      </c>
      <c r="S526" s="35">
        <v>1.64</v>
      </c>
      <c r="T526" s="35">
        <v>1.9</v>
      </c>
      <c r="U526" s="36">
        <v>6</v>
      </c>
      <c r="V526" s="35">
        <v>11.4</v>
      </c>
      <c r="W526" s="35">
        <v>12.48</v>
      </c>
      <c r="X526" s="34">
        <v>51.5</v>
      </c>
      <c r="Y526" s="34">
        <v>28</v>
      </c>
      <c r="Z526" s="34">
        <v>51</v>
      </c>
      <c r="AA526" s="35">
        <v>0.074</v>
      </c>
      <c r="AB526" s="1" t="s">
        <v>190</v>
      </c>
      <c r="AC526" s="100"/>
      <c r="AD526" s="38">
        <v>6.6</v>
      </c>
      <c r="AE526" s="24" t="s">
        <v>1939</v>
      </c>
      <c r="AF526" s="17" t="s">
        <v>1453</v>
      </c>
      <c r="AG526" s="26"/>
      <c r="AH526" s="27">
        <f t="shared" si="24"/>
        <v>0</v>
      </c>
      <c r="AI526" s="29">
        <f t="shared" si="25"/>
        <v>0</v>
      </c>
      <c r="AJ526" s="28">
        <f t="shared" si="26"/>
        <v>0</v>
      </c>
      <c r="AK526" s="8">
        <v>2172</v>
      </c>
      <c r="AL526" s="8">
        <v>4596</v>
      </c>
      <c r="AM526" s="8">
        <v>5388</v>
      </c>
    </row>
    <row r="527" spans="1:39" ht="12">
      <c r="A527" s="11">
        <v>61083</v>
      </c>
      <c r="B527" s="13" t="s">
        <v>226</v>
      </c>
      <c r="C527" s="14" t="s">
        <v>2625</v>
      </c>
      <c r="D527" s="2" t="s">
        <v>11</v>
      </c>
      <c r="E527" s="13" t="s">
        <v>873</v>
      </c>
      <c r="F527" s="34">
        <v>234</v>
      </c>
      <c r="G527" s="34">
        <v>135</v>
      </c>
      <c r="H527" s="34">
        <v>228</v>
      </c>
      <c r="I527" s="34">
        <v>121</v>
      </c>
      <c r="J527" s="34">
        <v>36</v>
      </c>
      <c r="K527" s="34">
        <v>0</v>
      </c>
      <c r="L527" s="34">
        <v>0</v>
      </c>
      <c r="M527" s="34">
        <v>70</v>
      </c>
      <c r="N527" s="34">
        <v>30</v>
      </c>
      <c r="O527" s="34">
        <v>14</v>
      </c>
      <c r="P527" s="34">
        <v>70</v>
      </c>
      <c r="Q527" s="34">
        <v>30</v>
      </c>
      <c r="R527" s="34">
        <v>14</v>
      </c>
      <c r="S527" s="35">
        <v>5.272</v>
      </c>
      <c r="T527" s="35">
        <v>5.854</v>
      </c>
      <c r="U527" s="36">
        <v>2</v>
      </c>
      <c r="V527" s="35">
        <v>11.71</v>
      </c>
      <c r="W527" s="35">
        <v>12.56</v>
      </c>
      <c r="X527" s="34">
        <v>72</v>
      </c>
      <c r="Y527" s="34">
        <v>32</v>
      </c>
      <c r="Z527" s="34">
        <v>30</v>
      </c>
      <c r="AA527" s="35">
        <v>0.069</v>
      </c>
      <c r="AB527" s="1" t="s">
        <v>190</v>
      </c>
      <c r="AC527" s="100"/>
      <c r="AD527" s="38">
        <v>18</v>
      </c>
      <c r="AE527" s="24" t="s">
        <v>1940</v>
      </c>
      <c r="AF527" s="17" t="s">
        <v>1454</v>
      </c>
      <c r="AG527" s="26"/>
      <c r="AH527" s="27">
        <f t="shared" si="24"/>
        <v>0</v>
      </c>
      <c r="AI527" s="29">
        <f t="shared" si="25"/>
        <v>0</v>
      </c>
      <c r="AJ527" s="28">
        <f t="shared" si="26"/>
        <v>0</v>
      </c>
      <c r="AK527" s="8">
        <v>764</v>
      </c>
      <c r="AL527" s="8">
        <v>1620</v>
      </c>
      <c r="AM527" s="8">
        <v>1880</v>
      </c>
    </row>
    <row r="528" spans="1:39" ht="12">
      <c r="A528" s="11">
        <v>61099</v>
      </c>
      <c r="B528" s="13" t="s">
        <v>864</v>
      </c>
      <c r="C528" s="14" t="s">
        <v>2626</v>
      </c>
      <c r="D528" s="2" t="s">
        <v>173</v>
      </c>
      <c r="E528" s="13" t="s">
        <v>874</v>
      </c>
      <c r="F528" s="34">
        <v>155</v>
      </c>
      <c r="G528" s="34">
        <v>97</v>
      </c>
      <c r="H528" s="34">
        <v>145</v>
      </c>
      <c r="I528" s="34">
        <v>84</v>
      </c>
      <c r="J528" s="34">
        <v>35</v>
      </c>
      <c r="K528" s="34">
        <v>0</v>
      </c>
      <c r="L528" s="34">
        <v>0</v>
      </c>
      <c r="M528" s="34">
        <v>24</v>
      </c>
      <c r="N528" s="34">
        <v>23</v>
      </c>
      <c r="O528" s="34">
        <v>6.5</v>
      </c>
      <c r="P528" s="34">
        <v>24</v>
      </c>
      <c r="Q528" s="34">
        <v>23</v>
      </c>
      <c r="R528" s="34">
        <v>6.5</v>
      </c>
      <c r="S528" s="35">
        <v>1.01</v>
      </c>
      <c r="T528" s="35">
        <v>1.14</v>
      </c>
      <c r="U528" s="36">
        <v>6</v>
      </c>
      <c r="V528" s="35">
        <v>6.86</v>
      </c>
      <c r="W528" s="35">
        <v>7.32</v>
      </c>
      <c r="X528" s="34">
        <v>42</v>
      </c>
      <c r="Y528" s="34">
        <v>25.5</v>
      </c>
      <c r="Z528" s="34">
        <v>24.5</v>
      </c>
      <c r="AA528" s="35">
        <v>0.026</v>
      </c>
      <c r="AB528" s="1" t="s">
        <v>190</v>
      </c>
      <c r="AC528" s="100"/>
      <c r="AD528" s="38">
        <v>3.22</v>
      </c>
      <c r="AE528" s="24" t="s">
        <v>1941</v>
      </c>
      <c r="AF528" s="17" t="s">
        <v>1446</v>
      </c>
      <c r="AG528" s="26"/>
      <c r="AH528" s="27">
        <f t="shared" si="24"/>
        <v>0</v>
      </c>
      <c r="AI528" s="29">
        <f t="shared" si="25"/>
        <v>0</v>
      </c>
      <c r="AJ528" s="28">
        <f t="shared" si="26"/>
        <v>0</v>
      </c>
      <c r="AK528" s="8">
        <v>6072</v>
      </c>
      <c r="AL528" s="8">
        <v>12948</v>
      </c>
      <c r="AM528" s="8">
        <v>15030</v>
      </c>
    </row>
    <row r="529" spans="1:39" ht="12">
      <c r="A529" s="11">
        <v>61100</v>
      </c>
      <c r="B529" s="13" t="s">
        <v>864</v>
      </c>
      <c r="C529" s="14" t="s">
        <v>2627</v>
      </c>
      <c r="D529" s="2" t="s">
        <v>173</v>
      </c>
      <c r="E529" s="13" t="s">
        <v>875</v>
      </c>
      <c r="F529" s="34">
        <v>196</v>
      </c>
      <c r="G529" s="34">
        <v>114</v>
      </c>
      <c r="H529" s="34">
        <v>184</v>
      </c>
      <c r="I529" s="34">
        <v>91</v>
      </c>
      <c r="J529" s="34">
        <v>37</v>
      </c>
      <c r="K529" s="34">
        <v>0</v>
      </c>
      <c r="L529" s="34">
        <v>0</v>
      </c>
      <c r="M529" s="34">
        <v>35</v>
      </c>
      <c r="N529" s="34">
        <v>33</v>
      </c>
      <c r="O529" s="34">
        <v>6.5</v>
      </c>
      <c r="P529" s="34">
        <v>35</v>
      </c>
      <c r="Q529" s="34">
        <v>33</v>
      </c>
      <c r="R529" s="34">
        <v>6.5</v>
      </c>
      <c r="S529" s="35">
        <v>1.781</v>
      </c>
      <c r="T529" s="35">
        <v>1.987</v>
      </c>
      <c r="U529" s="36">
        <v>6</v>
      </c>
      <c r="V529" s="35">
        <v>11.92</v>
      </c>
      <c r="W529" s="35">
        <v>12.67</v>
      </c>
      <c r="X529" s="34">
        <v>42.5</v>
      </c>
      <c r="Y529" s="34">
        <v>37</v>
      </c>
      <c r="Z529" s="34">
        <v>35</v>
      </c>
      <c r="AA529" s="35">
        <v>0.055</v>
      </c>
      <c r="AB529" s="1" t="s">
        <v>190</v>
      </c>
      <c r="AC529" s="100"/>
      <c r="AD529" s="38">
        <v>4.54</v>
      </c>
      <c r="AE529" s="24" t="s">
        <v>1942</v>
      </c>
      <c r="AF529" s="17" t="s">
        <v>1447</v>
      </c>
      <c r="AG529" s="26"/>
      <c r="AH529" s="27">
        <f t="shared" si="24"/>
        <v>0</v>
      </c>
      <c r="AI529" s="29">
        <f t="shared" si="25"/>
        <v>0</v>
      </c>
      <c r="AJ529" s="28">
        <f t="shared" si="26"/>
        <v>0</v>
      </c>
      <c r="AK529" s="8">
        <v>2940</v>
      </c>
      <c r="AL529" s="8">
        <v>6168</v>
      </c>
      <c r="AM529" s="8">
        <v>7200</v>
      </c>
    </row>
    <row r="530" spans="1:39" ht="12">
      <c r="A530" s="11">
        <v>61102</v>
      </c>
      <c r="B530" s="13" t="s">
        <v>864</v>
      </c>
      <c r="C530" s="14" t="s">
        <v>2628</v>
      </c>
      <c r="D530" s="2" t="s">
        <v>173</v>
      </c>
      <c r="E530" s="13" t="s">
        <v>876</v>
      </c>
      <c r="F530" s="34">
        <v>242</v>
      </c>
      <c r="G530" s="34">
        <v>141</v>
      </c>
      <c r="H530" s="34">
        <v>228</v>
      </c>
      <c r="I530" s="34">
        <v>110</v>
      </c>
      <c r="J530" s="34">
        <v>42</v>
      </c>
      <c r="K530" s="34">
        <v>0</v>
      </c>
      <c r="L530" s="34">
        <v>0</v>
      </c>
      <c r="M530" s="34">
        <v>51</v>
      </c>
      <c r="N530" s="34">
        <v>33</v>
      </c>
      <c r="O530" s="34">
        <v>15</v>
      </c>
      <c r="P530" s="34">
        <v>51</v>
      </c>
      <c r="Q530" s="34">
        <v>33</v>
      </c>
      <c r="R530" s="34">
        <v>15</v>
      </c>
      <c r="S530" s="35">
        <v>4.191</v>
      </c>
      <c r="T530" s="35">
        <v>4.66</v>
      </c>
      <c r="U530" s="36">
        <v>2</v>
      </c>
      <c r="V530" s="35">
        <v>9.32</v>
      </c>
      <c r="W530" s="35">
        <v>10.03</v>
      </c>
      <c r="X530" s="34">
        <v>52.5</v>
      </c>
      <c r="Y530" s="34">
        <v>34.5</v>
      </c>
      <c r="Z530" s="34">
        <v>31.5</v>
      </c>
      <c r="AA530" s="35">
        <v>0.057</v>
      </c>
      <c r="AB530" s="1" t="s">
        <v>190</v>
      </c>
      <c r="AC530" s="100"/>
      <c r="AD530" s="38">
        <v>11.65</v>
      </c>
      <c r="AE530" s="24" t="s">
        <v>1943</v>
      </c>
      <c r="AF530" s="17" t="s">
        <v>1455</v>
      </c>
      <c r="AG530" s="26"/>
      <c r="AH530" s="27">
        <f t="shared" si="24"/>
        <v>0</v>
      </c>
      <c r="AI530" s="29">
        <f t="shared" si="25"/>
        <v>0</v>
      </c>
      <c r="AJ530" s="28">
        <f t="shared" si="26"/>
        <v>0</v>
      </c>
      <c r="AK530" s="8">
        <v>840</v>
      </c>
      <c r="AL530" s="8">
        <v>1848</v>
      </c>
      <c r="AM530" s="8">
        <v>2304</v>
      </c>
    </row>
    <row r="531" spans="1:39" ht="12">
      <c r="A531" s="11">
        <v>61103</v>
      </c>
      <c r="B531" s="13" t="s">
        <v>202</v>
      </c>
      <c r="C531" s="14" t="s">
        <v>877</v>
      </c>
      <c r="D531" s="2" t="s">
        <v>11</v>
      </c>
      <c r="E531" s="13" t="s">
        <v>878</v>
      </c>
      <c r="F531" s="34">
        <v>197</v>
      </c>
      <c r="G531" s="34">
        <v>115</v>
      </c>
      <c r="H531" s="34">
        <v>188</v>
      </c>
      <c r="I531" s="34">
        <v>98</v>
      </c>
      <c r="J531" s="34">
        <v>33</v>
      </c>
      <c r="K531" s="34">
        <v>0</v>
      </c>
      <c r="L531" s="34">
        <v>0</v>
      </c>
      <c r="M531" s="34">
        <v>35</v>
      </c>
      <c r="N531" s="34">
        <v>33</v>
      </c>
      <c r="O531" s="34">
        <v>9</v>
      </c>
      <c r="P531" s="34">
        <v>35</v>
      </c>
      <c r="Q531" s="34">
        <v>33</v>
      </c>
      <c r="R531" s="34">
        <v>9</v>
      </c>
      <c r="S531" s="35">
        <v>2.721</v>
      </c>
      <c r="T531" s="35">
        <v>3.117</v>
      </c>
      <c r="U531" s="36">
        <v>4</v>
      </c>
      <c r="V531" s="35">
        <v>12.47</v>
      </c>
      <c r="W531" s="35">
        <v>13.18</v>
      </c>
      <c r="X531" s="34">
        <v>39</v>
      </c>
      <c r="Y531" s="34">
        <v>37</v>
      </c>
      <c r="Z531" s="34">
        <v>35</v>
      </c>
      <c r="AA531" s="35">
        <v>0.051</v>
      </c>
      <c r="AB531" s="1" t="s">
        <v>190</v>
      </c>
      <c r="AC531" s="100"/>
      <c r="AD531" s="38">
        <v>9.4</v>
      </c>
      <c r="AE531" s="24" t="s">
        <v>1932</v>
      </c>
      <c r="AF531" s="17" t="s">
        <v>1447</v>
      </c>
      <c r="AG531" s="26"/>
      <c r="AH531" s="27">
        <f t="shared" si="24"/>
        <v>0</v>
      </c>
      <c r="AI531" s="29">
        <f t="shared" si="25"/>
        <v>0</v>
      </c>
      <c r="AJ531" s="28">
        <f t="shared" si="26"/>
        <v>0</v>
      </c>
      <c r="AK531" s="8">
        <v>2120</v>
      </c>
      <c r="AL531" s="8">
        <v>4408</v>
      </c>
      <c r="AM531" s="8">
        <v>5144</v>
      </c>
    </row>
    <row r="532" spans="1:39" ht="12">
      <c r="A532" s="11">
        <v>61104</v>
      </c>
      <c r="B532" s="13" t="s">
        <v>202</v>
      </c>
      <c r="C532" s="14" t="s">
        <v>2629</v>
      </c>
      <c r="D532" s="2" t="s">
        <v>11</v>
      </c>
      <c r="E532" s="13" t="s">
        <v>879</v>
      </c>
      <c r="F532" s="34">
        <v>234</v>
      </c>
      <c r="G532" s="34">
        <v>135</v>
      </c>
      <c r="H532" s="34">
        <v>223</v>
      </c>
      <c r="I532" s="34">
        <v>110</v>
      </c>
      <c r="J532" s="34">
        <v>34</v>
      </c>
      <c r="K532" s="34">
        <v>0</v>
      </c>
      <c r="L532" s="34">
        <v>0</v>
      </c>
      <c r="M532" s="34">
        <v>40</v>
      </c>
      <c r="N532" s="34">
        <v>39.3</v>
      </c>
      <c r="O532" s="34">
        <v>10.5</v>
      </c>
      <c r="P532" s="34">
        <v>40</v>
      </c>
      <c r="Q532" s="34">
        <v>39.3</v>
      </c>
      <c r="R532" s="34">
        <v>10.5</v>
      </c>
      <c r="S532" s="35">
        <v>4.298</v>
      </c>
      <c r="T532" s="35">
        <v>4.875</v>
      </c>
      <c r="U532" s="36">
        <v>3</v>
      </c>
      <c r="V532" s="35">
        <v>14.63</v>
      </c>
      <c r="W532" s="35">
        <v>15.4</v>
      </c>
      <c r="X532" s="34">
        <v>42</v>
      </c>
      <c r="Y532" s="34">
        <v>41.5</v>
      </c>
      <c r="Z532" s="34">
        <v>34</v>
      </c>
      <c r="AA532" s="35">
        <v>0.059</v>
      </c>
      <c r="AB532" s="1" t="s">
        <v>190</v>
      </c>
      <c r="AC532" s="100"/>
      <c r="AD532" s="38">
        <v>14.13</v>
      </c>
      <c r="AE532" s="24" t="s">
        <v>1944</v>
      </c>
      <c r="AF532" s="17" t="s">
        <v>1456</v>
      </c>
      <c r="AG532" s="26"/>
      <c r="AH532" s="27">
        <f t="shared" si="24"/>
        <v>0</v>
      </c>
      <c r="AI532" s="29">
        <f t="shared" si="25"/>
        <v>0</v>
      </c>
      <c r="AJ532" s="28">
        <f t="shared" si="26"/>
        <v>0</v>
      </c>
      <c r="AK532" s="8">
        <v>1344</v>
      </c>
      <c r="AL532" s="8">
        <v>2838</v>
      </c>
      <c r="AM532" s="8">
        <v>3294</v>
      </c>
    </row>
    <row r="533" spans="1:39" ht="12">
      <c r="A533" s="11">
        <v>61105</v>
      </c>
      <c r="B533" s="13" t="s">
        <v>202</v>
      </c>
      <c r="C533" s="14" t="s">
        <v>880</v>
      </c>
      <c r="D533" s="2" t="s">
        <v>11</v>
      </c>
      <c r="E533" s="13" t="s">
        <v>881</v>
      </c>
      <c r="F533" s="34">
        <v>262</v>
      </c>
      <c r="G533" s="34">
        <v>147</v>
      </c>
      <c r="H533" s="34">
        <v>250</v>
      </c>
      <c r="I533" s="34">
        <v>118</v>
      </c>
      <c r="J533" s="34">
        <v>30</v>
      </c>
      <c r="K533" s="34">
        <v>0</v>
      </c>
      <c r="L533" s="34">
        <v>0</v>
      </c>
      <c r="M533" s="34">
        <v>40</v>
      </c>
      <c r="N533" s="34">
        <v>39.3</v>
      </c>
      <c r="O533" s="34">
        <v>14</v>
      </c>
      <c r="P533" s="34">
        <v>40</v>
      </c>
      <c r="Q533" s="34">
        <v>39.3</v>
      </c>
      <c r="R533" s="34">
        <v>14</v>
      </c>
      <c r="S533" s="35">
        <v>5.412</v>
      </c>
      <c r="T533" s="35">
        <v>6.134</v>
      </c>
      <c r="U533" s="36">
        <v>2</v>
      </c>
      <c r="V533" s="35">
        <v>12.27</v>
      </c>
      <c r="W533" s="35">
        <v>12.96</v>
      </c>
      <c r="X533" s="34">
        <v>41.5</v>
      </c>
      <c r="Y533" s="34">
        <v>41</v>
      </c>
      <c r="Z533" s="34">
        <v>29.5</v>
      </c>
      <c r="AA533" s="35">
        <v>0.05</v>
      </c>
      <c r="AB533" s="1" t="s">
        <v>190</v>
      </c>
      <c r="AC533" s="100"/>
      <c r="AD533" s="38">
        <v>17.01</v>
      </c>
      <c r="AE533" s="24" t="s">
        <v>1945</v>
      </c>
      <c r="AF533" s="17" t="s">
        <v>1450</v>
      </c>
      <c r="AG533" s="26"/>
      <c r="AH533" s="27">
        <f t="shared" si="24"/>
        <v>0</v>
      </c>
      <c r="AI533" s="29">
        <f t="shared" si="25"/>
        <v>0</v>
      </c>
      <c r="AJ533" s="28">
        <f t="shared" si="26"/>
        <v>0</v>
      </c>
      <c r="AK533" s="8">
        <v>1112</v>
      </c>
      <c r="AL533" s="8">
        <v>2312</v>
      </c>
      <c r="AM533" s="8">
        <v>2688</v>
      </c>
    </row>
    <row r="534" spans="1:39" ht="12">
      <c r="A534" s="11">
        <v>61106</v>
      </c>
      <c r="B534" s="13" t="s">
        <v>202</v>
      </c>
      <c r="C534" s="14" t="s">
        <v>2630</v>
      </c>
      <c r="D534" s="2" t="s">
        <v>11</v>
      </c>
      <c r="E534" s="13" t="s">
        <v>882</v>
      </c>
      <c r="F534" s="34">
        <v>165</v>
      </c>
      <c r="G534" s="34">
        <v>107</v>
      </c>
      <c r="H534" s="34">
        <v>155</v>
      </c>
      <c r="I534" s="34">
        <v>93</v>
      </c>
      <c r="J534" s="34">
        <v>30</v>
      </c>
      <c r="K534" s="34">
        <v>0</v>
      </c>
      <c r="L534" s="34">
        <v>0</v>
      </c>
      <c r="M534" s="34">
        <v>29.8</v>
      </c>
      <c r="N534" s="34">
        <v>29.2</v>
      </c>
      <c r="O534" s="34">
        <v>8</v>
      </c>
      <c r="P534" s="34">
        <v>29.8</v>
      </c>
      <c r="Q534" s="34">
        <v>29.2</v>
      </c>
      <c r="R534" s="34">
        <v>8</v>
      </c>
      <c r="S534" s="35">
        <v>1.896</v>
      </c>
      <c r="T534" s="35">
        <v>2.183</v>
      </c>
      <c r="U534" s="36">
        <v>6</v>
      </c>
      <c r="V534" s="35">
        <v>13.1</v>
      </c>
      <c r="W534" s="35">
        <v>13.81</v>
      </c>
      <c r="X534" s="34">
        <v>51.5</v>
      </c>
      <c r="Y534" s="34">
        <v>32</v>
      </c>
      <c r="Z534" s="34">
        <v>31.5</v>
      </c>
      <c r="AA534" s="35">
        <v>0.052</v>
      </c>
      <c r="AB534" s="1" t="s">
        <v>190</v>
      </c>
      <c r="AC534" s="100"/>
      <c r="AD534" s="38">
        <v>6.66</v>
      </c>
      <c r="AE534" s="24" t="s">
        <v>1931</v>
      </c>
      <c r="AF534" s="17" t="s">
        <v>1446</v>
      </c>
      <c r="AG534" s="26"/>
      <c r="AH534" s="27">
        <f t="shared" si="24"/>
        <v>0</v>
      </c>
      <c r="AI534" s="29">
        <f t="shared" si="25"/>
        <v>0</v>
      </c>
      <c r="AJ534" s="28">
        <f t="shared" si="26"/>
        <v>0</v>
      </c>
      <c r="AK534" s="8">
        <v>3072</v>
      </c>
      <c r="AL534" s="8">
        <v>6492</v>
      </c>
      <c r="AM534" s="8">
        <v>7536</v>
      </c>
    </row>
    <row r="535" spans="1:39" ht="12">
      <c r="A535" s="11">
        <v>61107</v>
      </c>
      <c r="B535" s="13" t="s">
        <v>202</v>
      </c>
      <c r="C535" s="14" t="s">
        <v>2631</v>
      </c>
      <c r="D535" s="2" t="s">
        <v>11</v>
      </c>
      <c r="E535" s="13" t="s">
        <v>883</v>
      </c>
      <c r="F535" s="34">
        <v>234</v>
      </c>
      <c r="G535" s="34">
        <v>135</v>
      </c>
      <c r="H535" s="34">
        <v>223</v>
      </c>
      <c r="I535" s="34">
        <v>110</v>
      </c>
      <c r="J535" s="34">
        <v>34</v>
      </c>
      <c r="K535" s="34">
        <v>0</v>
      </c>
      <c r="L535" s="34">
        <v>0</v>
      </c>
      <c r="M535" s="34">
        <v>51</v>
      </c>
      <c r="N535" s="34">
        <v>37</v>
      </c>
      <c r="O535" s="34">
        <v>15</v>
      </c>
      <c r="P535" s="34">
        <v>51</v>
      </c>
      <c r="Q535" s="34">
        <v>37</v>
      </c>
      <c r="R535" s="34">
        <v>15</v>
      </c>
      <c r="S535" s="35">
        <v>5.19</v>
      </c>
      <c r="T535" s="35">
        <v>5.748</v>
      </c>
      <c r="U535" s="36">
        <v>2</v>
      </c>
      <c r="V535" s="35">
        <v>11.5</v>
      </c>
      <c r="W535" s="35">
        <v>12.31</v>
      </c>
      <c r="X535" s="34">
        <v>52.5</v>
      </c>
      <c r="Y535" s="34">
        <v>38.5</v>
      </c>
      <c r="Z535" s="34">
        <v>31.5</v>
      </c>
      <c r="AA535" s="35">
        <v>0.064</v>
      </c>
      <c r="AB535" s="1" t="s">
        <v>190</v>
      </c>
      <c r="AC535" s="100"/>
      <c r="AD535" s="38">
        <v>17.85</v>
      </c>
      <c r="AE535" s="24" t="s">
        <v>1946</v>
      </c>
      <c r="AF535" s="17" t="s">
        <v>1457</v>
      </c>
      <c r="AG535" s="26"/>
      <c r="AH535" s="27">
        <f t="shared" si="24"/>
        <v>0</v>
      </c>
      <c r="AI535" s="29">
        <f t="shared" si="25"/>
        <v>0</v>
      </c>
      <c r="AJ535" s="28">
        <f t="shared" si="26"/>
        <v>0</v>
      </c>
      <c r="AK535" s="8">
        <v>840</v>
      </c>
      <c r="AL535" s="8">
        <v>1848</v>
      </c>
      <c r="AM535" s="8">
        <v>2112</v>
      </c>
    </row>
    <row r="536" spans="1:39" ht="12">
      <c r="A536" s="11">
        <v>62002</v>
      </c>
      <c r="B536" s="13" t="s">
        <v>228</v>
      </c>
      <c r="C536" s="14" t="s">
        <v>884</v>
      </c>
      <c r="D536" s="2" t="s">
        <v>11</v>
      </c>
      <c r="E536" s="13" t="s">
        <v>885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11</v>
      </c>
      <c r="N536" s="34">
        <v>30.5</v>
      </c>
      <c r="O536" s="34">
        <v>9</v>
      </c>
      <c r="P536" s="34">
        <v>11</v>
      </c>
      <c r="Q536" s="34">
        <v>30.5</v>
      </c>
      <c r="R536" s="34">
        <v>9</v>
      </c>
      <c r="S536" s="35">
        <v>0.257</v>
      </c>
      <c r="T536" s="35">
        <v>0.348</v>
      </c>
      <c r="U536" s="36">
        <v>12</v>
      </c>
      <c r="V536" s="35">
        <v>4.18</v>
      </c>
      <c r="W536" s="35">
        <v>4.54</v>
      </c>
      <c r="X536" s="34">
        <v>46</v>
      </c>
      <c r="Y536" s="34">
        <v>31.5</v>
      </c>
      <c r="Z536" s="34">
        <v>28.5</v>
      </c>
      <c r="AA536" s="35">
        <v>0.041</v>
      </c>
      <c r="AB536" s="1" t="s">
        <v>190</v>
      </c>
      <c r="AC536" s="100"/>
      <c r="AD536" s="38">
        <v>1.05</v>
      </c>
      <c r="AE536" s="24" t="s">
        <v>1910</v>
      </c>
      <c r="AG536" s="26"/>
      <c r="AH536" s="27">
        <f t="shared" si="24"/>
        <v>0</v>
      </c>
      <c r="AI536" s="29">
        <f t="shared" si="25"/>
        <v>0</v>
      </c>
      <c r="AJ536" s="28">
        <f t="shared" si="26"/>
        <v>0</v>
      </c>
      <c r="AK536" s="8">
        <v>7980</v>
      </c>
      <c r="AL536" s="8">
        <v>16800</v>
      </c>
      <c r="AM536" s="8">
        <v>19056</v>
      </c>
    </row>
    <row r="537" spans="1:39" ht="12">
      <c r="A537" s="11">
        <v>62003</v>
      </c>
      <c r="B537" s="13" t="s">
        <v>228</v>
      </c>
      <c r="C537" s="14" t="s">
        <v>2632</v>
      </c>
      <c r="D537" s="2" t="s">
        <v>11</v>
      </c>
      <c r="E537" s="13" t="s">
        <v>886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12.5</v>
      </c>
      <c r="N537" s="34">
        <v>36</v>
      </c>
      <c r="O537" s="34">
        <v>11</v>
      </c>
      <c r="P537" s="34">
        <v>12.5</v>
      </c>
      <c r="Q537" s="34">
        <v>36</v>
      </c>
      <c r="R537" s="34">
        <v>11</v>
      </c>
      <c r="S537" s="35">
        <v>0.344</v>
      </c>
      <c r="T537" s="35">
        <v>0.466</v>
      </c>
      <c r="U537" s="36">
        <v>12</v>
      </c>
      <c r="V537" s="35">
        <v>5.59</v>
      </c>
      <c r="W537" s="35">
        <v>6.1</v>
      </c>
      <c r="X537" s="34">
        <v>45.5</v>
      </c>
      <c r="Y537" s="34">
        <v>37</v>
      </c>
      <c r="Z537" s="34">
        <v>39</v>
      </c>
      <c r="AA537" s="35">
        <v>0.066</v>
      </c>
      <c r="AB537" s="1" t="s">
        <v>190</v>
      </c>
      <c r="AC537" s="100"/>
      <c r="AD537" s="38">
        <v>1.54</v>
      </c>
      <c r="AE537" s="24" t="s">
        <v>1911</v>
      </c>
      <c r="AG537" s="26"/>
      <c r="AH537" s="27">
        <f t="shared" si="24"/>
        <v>0</v>
      </c>
      <c r="AI537" s="29">
        <f t="shared" si="25"/>
        <v>0</v>
      </c>
      <c r="AJ537" s="28">
        <f t="shared" si="26"/>
        <v>0</v>
      </c>
      <c r="AK537" s="8">
        <v>4944</v>
      </c>
      <c r="AL537" s="8">
        <v>10260</v>
      </c>
      <c r="AM537" s="8">
        <v>12144</v>
      </c>
    </row>
    <row r="538" spans="1:39" ht="12">
      <c r="A538" s="11">
        <v>62004</v>
      </c>
      <c r="B538" s="13" t="s">
        <v>231</v>
      </c>
      <c r="C538" s="14" t="s">
        <v>2633</v>
      </c>
      <c r="D538" s="2" t="s">
        <v>11</v>
      </c>
      <c r="E538" s="13" t="s">
        <v>887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17.5</v>
      </c>
      <c r="L538" s="34">
        <v>27.4</v>
      </c>
      <c r="M538" s="34">
        <v>0</v>
      </c>
      <c r="N538" s="34">
        <v>0</v>
      </c>
      <c r="O538" s="34">
        <v>0</v>
      </c>
      <c r="P538" s="34">
        <v>19</v>
      </c>
      <c r="Q538" s="34">
        <v>30</v>
      </c>
      <c r="R538" s="34">
        <v>6</v>
      </c>
      <c r="S538" s="35">
        <v>0.494</v>
      </c>
      <c r="T538" s="35">
        <v>0.504</v>
      </c>
      <c r="U538" s="36">
        <v>12</v>
      </c>
      <c r="V538" s="35">
        <v>6.05</v>
      </c>
      <c r="W538" s="35">
        <v>6.89</v>
      </c>
      <c r="X538" s="34">
        <v>61</v>
      </c>
      <c r="Y538" s="34">
        <v>22</v>
      </c>
      <c r="Z538" s="34">
        <v>42</v>
      </c>
      <c r="AA538" s="35">
        <v>0.056</v>
      </c>
      <c r="AB538" s="1" t="s">
        <v>198</v>
      </c>
      <c r="AC538" s="100"/>
      <c r="AD538" s="38">
        <v>2.31</v>
      </c>
      <c r="AE538" s="24" t="s">
        <v>1912</v>
      </c>
      <c r="AG538" s="26"/>
      <c r="AH538" s="27">
        <f t="shared" si="24"/>
        <v>0</v>
      </c>
      <c r="AI538" s="29">
        <f t="shared" si="25"/>
        <v>0</v>
      </c>
      <c r="AJ538" s="28">
        <f t="shared" si="26"/>
        <v>0</v>
      </c>
      <c r="AK538" s="8">
        <v>5640</v>
      </c>
      <c r="AL538" s="8">
        <v>11952</v>
      </c>
      <c r="AM538" s="8">
        <v>14064</v>
      </c>
    </row>
    <row r="539" spans="1:39" ht="12">
      <c r="A539" s="11">
        <v>62005</v>
      </c>
      <c r="B539" s="13" t="s">
        <v>231</v>
      </c>
      <c r="C539" s="14" t="s">
        <v>2634</v>
      </c>
      <c r="D539" s="2" t="s">
        <v>11</v>
      </c>
      <c r="E539" s="13" t="s">
        <v>888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20.8</v>
      </c>
      <c r="L539" s="34">
        <v>27</v>
      </c>
      <c r="M539" s="34">
        <v>0</v>
      </c>
      <c r="N539" s="34">
        <v>0</v>
      </c>
      <c r="O539" s="34">
        <v>0</v>
      </c>
      <c r="P539" s="34">
        <v>22.5</v>
      </c>
      <c r="Q539" s="34">
        <v>37</v>
      </c>
      <c r="R539" s="34">
        <v>8</v>
      </c>
      <c r="S539" s="35">
        <v>0.658</v>
      </c>
      <c r="T539" s="35">
        <v>0.669</v>
      </c>
      <c r="U539" s="36">
        <v>12</v>
      </c>
      <c r="V539" s="35">
        <v>8.03</v>
      </c>
      <c r="W539" s="35">
        <v>9.08</v>
      </c>
      <c r="X539" s="34">
        <v>70</v>
      </c>
      <c r="Y539" s="34">
        <v>23</v>
      </c>
      <c r="Z539" s="34">
        <v>47</v>
      </c>
      <c r="AA539" s="35">
        <v>0.076</v>
      </c>
      <c r="AB539" s="1" t="s">
        <v>198</v>
      </c>
      <c r="AC539" s="100"/>
      <c r="AD539" s="38">
        <v>3.1</v>
      </c>
      <c r="AE539" s="24" t="s">
        <v>1913</v>
      </c>
      <c r="AG539" s="26"/>
      <c r="AH539" s="27">
        <f t="shared" si="24"/>
        <v>0</v>
      </c>
      <c r="AI539" s="29">
        <f t="shared" si="25"/>
        <v>0</v>
      </c>
      <c r="AJ539" s="28">
        <f t="shared" si="26"/>
        <v>0</v>
      </c>
      <c r="AK539" s="8">
        <v>4224</v>
      </c>
      <c r="AL539" s="8">
        <v>8952</v>
      </c>
      <c r="AM539" s="8">
        <v>10464</v>
      </c>
    </row>
    <row r="540" spans="1:39" ht="12">
      <c r="A540" s="11">
        <v>62007</v>
      </c>
      <c r="B540" s="13" t="s">
        <v>231</v>
      </c>
      <c r="C540" s="14" t="s">
        <v>889</v>
      </c>
      <c r="D540" s="2" t="s">
        <v>11</v>
      </c>
      <c r="E540" s="13" t="s">
        <v>890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20</v>
      </c>
      <c r="L540" s="34">
        <v>9.5</v>
      </c>
      <c r="M540" s="34">
        <v>0</v>
      </c>
      <c r="N540" s="34">
        <v>0</v>
      </c>
      <c r="O540" s="34">
        <v>0</v>
      </c>
      <c r="P540" s="34">
        <v>20</v>
      </c>
      <c r="Q540" s="34">
        <v>29</v>
      </c>
      <c r="R540" s="34">
        <v>7.8</v>
      </c>
      <c r="S540" s="35">
        <v>0.12</v>
      </c>
      <c r="T540" s="35">
        <v>0.13</v>
      </c>
      <c r="U540" s="36">
        <v>36</v>
      </c>
      <c r="V540" s="35">
        <v>4.68</v>
      </c>
      <c r="W540" s="35">
        <v>5.59</v>
      </c>
      <c r="X540" s="34">
        <v>44</v>
      </c>
      <c r="Y540" s="34">
        <v>46</v>
      </c>
      <c r="Z540" s="34">
        <v>31</v>
      </c>
      <c r="AA540" s="35">
        <v>0.063</v>
      </c>
      <c r="AB540" s="1" t="s">
        <v>147</v>
      </c>
      <c r="AC540" s="100"/>
      <c r="AD540" s="38">
        <v>0.7</v>
      </c>
      <c r="AE540" s="24" t="s">
        <v>1914</v>
      </c>
      <c r="AG540" s="26"/>
      <c r="AH540" s="27">
        <f t="shared" si="24"/>
        <v>0</v>
      </c>
      <c r="AI540" s="29">
        <f t="shared" si="25"/>
        <v>0</v>
      </c>
      <c r="AJ540" s="28">
        <f t="shared" si="26"/>
        <v>0</v>
      </c>
      <c r="AK540" s="8">
        <v>16200</v>
      </c>
      <c r="AL540" s="8">
        <v>32832</v>
      </c>
      <c r="AM540" s="8">
        <v>38736</v>
      </c>
    </row>
    <row r="541" spans="1:39" ht="12">
      <c r="A541" s="11">
        <v>62008</v>
      </c>
      <c r="B541" s="13" t="s">
        <v>228</v>
      </c>
      <c r="C541" s="14" t="s">
        <v>2635</v>
      </c>
      <c r="D541" s="2" t="s">
        <v>11</v>
      </c>
      <c r="E541" s="13" t="s">
        <v>891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12</v>
      </c>
      <c r="L541" s="34">
        <v>8</v>
      </c>
      <c r="M541" s="34">
        <v>0</v>
      </c>
      <c r="N541" s="34">
        <v>0</v>
      </c>
      <c r="O541" s="34">
        <v>0</v>
      </c>
      <c r="P541" s="34">
        <v>12</v>
      </c>
      <c r="Q541" s="34">
        <v>40</v>
      </c>
      <c r="R541" s="34">
        <v>5.4</v>
      </c>
      <c r="S541" s="35">
        <v>0.122</v>
      </c>
      <c r="T541" s="35">
        <v>0.132</v>
      </c>
      <c r="U541" s="36">
        <v>36</v>
      </c>
      <c r="V541" s="35">
        <v>4.76</v>
      </c>
      <c r="W541" s="35">
        <v>5.18</v>
      </c>
      <c r="X541" s="34">
        <v>34</v>
      </c>
      <c r="Y541" s="34">
        <v>33</v>
      </c>
      <c r="Z541" s="34">
        <v>32</v>
      </c>
      <c r="AA541" s="35">
        <v>0.036</v>
      </c>
      <c r="AB541" s="1" t="s">
        <v>147</v>
      </c>
      <c r="AC541" s="100"/>
      <c r="AD541" s="38">
        <v>0.67</v>
      </c>
      <c r="AE541" s="24" t="s">
        <v>1915</v>
      </c>
      <c r="AG541" s="26"/>
      <c r="AH541" s="27">
        <f t="shared" si="24"/>
        <v>0</v>
      </c>
      <c r="AI541" s="29">
        <f t="shared" si="25"/>
        <v>0</v>
      </c>
      <c r="AJ541" s="28">
        <f t="shared" si="26"/>
        <v>0</v>
      </c>
      <c r="AK541" s="8">
        <v>26568</v>
      </c>
      <c r="AL541" s="8">
        <v>56052</v>
      </c>
      <c r="AM541" s="8">
        <v>65232</v>
      </c>
    </row>
    <row r="542" spans="1:39" ht="12">
      <c r="A542" s="11">
        <v>62015</v>
      </c>
      <c r="B542" s="13" t="s">
        <v>300</v>
      </c>
      <c r="C542" s="14" t="s">
        <v>2636</v>
      </c>
      <c r="D542" s="2" t="s">
        <v>11</v>
      </c>
      <c r="E542" s="13" t="s">
        <v>892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21</v>
      </c>
      <c r="L542" s="34">
        <v>12</v>
      </c>
      <c r="M542" s="34">
        <v>0</v>
      </c>
      <c r="N542" s="34">
        <v>0</v>
      </c>
      <c r="O542" s="34">
        <v>0</v>
      </c>
      <c r="P542" s="34">
        <v>21</v>
      </c>
      <c r="Q542" s="34">
        <v>66</v>
      </c>
      <c r="R542" s="34">
        <v>7.5</v>
      </c>
      <c r="S542" s="35">
        <v>0.63</v>
      </c>
      <c r="T542" s="35">
        <v>0.65</v>
      </c>
      <c r="U542" s="36">
        <v>12</v>
      </c>
      <c r="V542" s="35">
        <v>7.8</v>
      </c>
      <c r="W542" s="35">
        <v>8.58</v>
      </c>
      <c r="X542" s="34">
        <v>48</v>
      </c>
      <c r="Y542" s="34">
        <v>38</v>
      </c>
      <c r="Z542" s="34">
        <v>32</v>
      </c>
      <c r="AA542" s="35">
        <v>0.058</v>
      </c>
      <c r="AB542" s="1" t="s">
        <v>147</v>
      </c>
      <c r="AC542" s="100"/>
      <c r="AD542" s="38">
        <v>2.47</v>
      </c>
      <c r="AE542" s="24" t="s">
        <v>1916</v>
      </c>
      <c r="AG542" s="26"/>
      <c r="AH542" s="27">
        <f t="shared" si="24"/>
        <v>0</v>
      </c>
      <c r="AI542" s="29">
        <f t="shared" si="25"/>
        <v>0</v>
      </c>
      <c r="AJ542" s="28">
        <f t="shared" si="26"/>
        <v>0</v>
      </c>
      <c r="AK542" s="8">
        <v>5496</v>
      </c>
      <c r="AL542" s="8">
        <v>11592</v>
      </c>
      <c r="AM542" s="8">
        <v>13464</v>
      </c>
    </row>
    <row r="543" spans="1:39" ht="12">
      <c r="A543" s="11">
        <v>62019</v>
      </c>
      <c r="B543" s="13" t="s">
        <v>893</v>
      </c>
      <c r="C543" s="14" t="s">
        <v>2637</v>
      </c>
      <c r="D543" s="2"/>
      <c r="E543" s="13" t="s">
        <v>894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21</v>
      </c>
      <c r="L543" s="34">
        <v>12</v>
      </c>
      <c r="M543" s="34">
        <v>0</v>
      </c>
      <c r="N543" s="34">
        <v>0</v>
      </c>
      <c r="O543" s="34">
        <v>0</v>
      </c>
      <c r="P543" s="34">
        <v>21</v>
      </c>
      <c r="Q543" s="34">
        <v>79</v>
      </c>
      <c r="R543" s="34">
        <v>6.5</v>
      </c>
      <c r="S543" s="35">
        <v>0.7</v>
      </c>
      <c r="T543" s="35">
        <v>0.75</v>
      </c>
      <c r="U543" s="36">
        <v>12</v>
      </c>
      <c r="V543" s="35">
        <v>9</v>
      </c>
      <c r="W543" s="35">
        <v>10.6</v>
      </c>
      <c r="X543" s="34">
        <v>68</v>
      </c>
      <c r="Y543" s="34">
        <v>25</v>
      </c>
      <c r="Z543" s="34">
        <v>32</v>
      </c>
      <c r="AA543" s="35">
        <v>0.054</v>
      </c>
      <c r="AB543" s="1" t="s">
        <v>147</v>
      </c>
      <c r="AC543" s="100"/>
      <c r="AD543" s="38">
        <v>3.88</v>
      </c>
      <c r="AE543" s="24" t="s">
        <v>1917</v>
      </c>
      <c r="AG543" s="26"/>
      <c r="AH543" s="27">
        <f t="shared" si="24"/>
        <v>0</v>
      </c>
      <c r="AI543" s="29">
        <f t="shared" si="25"/>
        <v>0</v>
      </c>
      <c r="AJ543" s="28">
        <f t="shared" si="26"/>
        <v>0</v>
      </c>
      <c r="AK543" s="8">
        <v>6048</v>
      </c>
      <c r="AL543" s="8">
        <v>12624</v>
      </c>
      <c r="AM543" s="8">
        <v>14592</v>
      </c>
    </row>
    <row r="544" spans="1:39" ht="12">
      <c r="A544" s="11">
        <v>62023</v>
      </c>
      <c r="B544" s="13" t="s">
        <v>231</v>
      </c>
      <c r="C544" s="14" t="s">
        <v>2638</v>
      </c>
      <c r="D544" s="2" t="s">
        <v>11</v>
      </c>
      <c r="E544" s="13" t="s">
        <v>895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14.8</v>
      </c>
      <c r="L544" s="34">
        <v>21.9</v>
      </c>
      <c r="M544" s="34">
        <v>0</v>
      </c>
      <c r="N544" s="34">
        <v>0</v>
      </c>
      <c r="O544" s="34">
        <v>0</v>
      </c>
      <c r="P544" s="34">
        <v>16.5</v>
      </c>
      <c r="Q544" s="34">
        <v>27.5</v>
      </c>
      <c r="R544" s="34">
        <v>7.5</v>
      </c>
      <c r="S544" s="35">
        <v>0.344</v>
      </c>
      <c r="T544" s="35">
        <v>0.351</v>
      </c>
      <c r="U544" s="36">
        <v>12</v>
      </c>
      <c r="V544" s="35">
        <v>4.21</v>
      </c>
      <c r="W544" s="35">
        <v>4.84</v>
      </c>
      <c r="X544" s="34">
        <v>50</v>
      </c>
      <c r="Y544" s="34">
        <v>19</v>
      </c>
      <c r="Z544" s="34">
        <v>37.5</v>
      </c>
      <c r="AA544" s="35">
        <v>0.036</v>
      </c>
      <c r="AB544" s="1" t="s">
        <v>198</v>
      </c>
      <c r="AC544" s="100"/>
      <c r="AD544" s="38">
        <v>1.95</v>
      </c>
      <c r="AE544" s="24" t="s">
        <v>1918</v>
      </c>
      <c r="AG544" s="26"/>
      <c r="AH544" s="27">
        <f t="shared" si="24"/>
        <v>0</v>
      </c>
      <c r="AI544" s="29">
        <f t="shared" si="25"/>
        <v>0</v>
      </c>
      <c r="AJ544" s="28">
        <f t="shared" si="26"/>
        <v>0</v>
      </c>
      <c r="AK544" s="8">
        <v>9024</v>
      </c>
      <c r="AL544" s="8">
        <v>19056</v>
      </c>
      <c r="AM544" s="8">
        <v>22164</v>
      </c>
    </row>
    <row r="545" spans="1:39" ht="12">
      <c r="A545" s="11">
        <v>62030</v>
      </c>
      <c r="B545" s="13" t="s">
        <v>228</v>
      </c>
      <c r="C545" s="14" t="s">
        <v>2639</v>
      </c>
      <c r="D545" s="2" t="s">
        <v>11</v>
      </c>
      <c r="E545" s="13" t="s">
        <v>897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20.5</v>
      </c>
      <c r="N545" s="34">
        <v>49</v>
      </c>
      <c r="O545" s="34">
        <v>11.8</v>
      </c>
      <c r="P545" s="34">
        <v>20.5</v>
      </c>
      <c r="Q545" s="34">
        <v>49</v>
      </c>
      <c r="R545" s="34">
        <v>11.8</v>
      </c>
      <c r="S545" s="35">
        <v>0.7</v>
      </c>
      <c r="T545" s="35">
        <v>0.935</v>
      </c>
      <c r="U545" s="36">
        <v>4</v>
      </c>
      <c r="V545" s="35">
        <v>3.74</v>
      </c>
      <c r="W545" s="35">
        <v>4.14</v>
      </c>
      <c r="X545" s="34">
        <v>42.5</v>
      </c>
      <c r="Y545" s="34">
        <v>50</v>
      </c>
      <c r="Z545" s="34">
        <v>24.5</v>
      </c>
      <c r="AA545" s="35">
        <v>0.052</v>
      </c>
      <c r="AB545" s="1" t="s">
        <v>190</v>
      </c>
      <c r="AC545" s="100"/>
      <c r="AD545" s="38">
        <v>3.51</v>
      </c>
      <c r="AE545" s="24" t="s">
        <v>1919</v>
      </c>
      <c r="AG545" s="26"/>
      <c r="AH545" s="27">
        <f t="shared" si="24"/>
        <v>0</v>
      </c>
      <c r="AI545" s="29">
        <f t="shared" si="25"/>
        <v>0</v>
      </c>
      <c r="AJ545" s="28">
        <f t="shared" si="26"/>
        <v>0</v>
      </c>
      <c r="AK545" s="8">
        <v>2072</v>
      </c>
      <c r="AL545" s="8">
        <v>4344</v>
      </c>
      <c r="AM545" s="8">
        <v>5064</v>
      </c>
    </row>
    <row r="546" spans="1:39" ht="12">
      <c r="A546" s="11">
        <v>62038</v>
      </c>
      <c r="B546" s="13" t="s">
        <v>234</v>
      </c>
      <c r="C546" s="14" t="s">
        <v>898</v>
      </c>
      <c r="D546" s="2" t="s">
        <v>11</v>
      </c>
      <c r="E546" s="13" t="s">
        <v>899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12</v>
      </c>
      <c r="N546" s="34">
        <v>11.8</v>
      </c>
      <c r="O546" s="34">
        <v>11</v>
      </c>
      <c r="P546" s="34">
        <v>12</v>
      </c>
      <c r="Q546" s="34">
        <v>11.8</v>
      </c>
      <c r="R546" s="34">
        <v>11</v>
      </c>
      <c r="S546" s="35">
        <v>0.26</v>
      </c>
      <c r="T546" s="35">
        <v>0.316</v>
      </c>
      <c r="U546" s="36">
        <v>12</v>
      </c>
      <c r="V546" s="35">
        <v>3.79</v>
      </c>
      <c r="W546" s="35">
        <v>4.04</v>
      </c>
      <c r="X546" s="34">
        <v>34</v>
      </c>
      <c r="Y546" s="34">
        <v>25.5</v>
      </c>
      <c r="Z546" s="34">
        <v>26</v>
      </c>
      <c r="AA546" s="35">
        <v>0.023</v>
      </c>
      <c r="AB546" s="1" t="s">
        <v>190</v>
      </c>
      <c r="AC546" s="100"/>
      <c r="AD546" s="38">
        <v>3.4</v>
      </c>
      <c r="AE546" s="24" t="s">
        <v>1458</v>
      </c>
      <c r="AG546" s="26"/>
      <c r="AH546" s="27">
        <f t="shared" si="24"/>
        <v>0</v>
      </c>
      <c r="AI546" s="29">
        <f t="shared" si="25"/>
        <v>0</v>
      </c>
      <c r="AJ546" s="28">
        <f t="shared" si="26"/>
        <v>0</v>
      </c>
      <c r="AK546" s="8">
        <v>13872</v>
      </c>
      <c r="AL546" s="8">
        <v>30024</v>
      </c>
      <c r="AM546" s="8">
        <v>35112</v>
      </c>
    </row>
    <row r="547" spans="1:39" ht="12">
      <c r="A547" s="11">
        <v>62056</v>
      </c>
      <c r="B547" s="13" t="s">
        <v>234</v>
      </c>
      <c r="C547" s="14" t="s">
        <v>900</v>
      </c>
      <c r="D547" s="2" t="s">
        <v>11</v>
      </c>
      <c r="E547" s="13" t="s">
        <v>901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14</v>
      </c>
      <c r="N547" s="34">
        <v>10.5</v>
      </c>
      <c r="O547" s="34">
        <v>10.1</v>
      </c>
      <c r="P547" s="34">
        <v>14</v>
      </c>
      <c r="Q547" s="34">
        <v>10.5</v>
      </c>
      <c r="R547" s="34">
        <v>10.1</v>
      </c>
      <c r="S547" s="35">
        <v>0.441</v>
      </c>
      <c r="T547" s="35">
        <v>0.501</v>
      </c>
      <c r="U547" s="36">
        <v>12</v>
      </c>
      <c r="V547" s="35">
        <v>6.01</v>
      </c>
      <c r="W547" s="35">
        <v>6.28</v>
      </c>
      <c r="X547" s="34">
        <v>32.5</v>
      </c>
      <c r="Y547" s="34">
        <v>23</v>
      </c>
      <c r="Z547" s="34">
        <v>30</v>
      </c>
      <c r="AA547" s="35">
        <v>0.022</v>
      </c>
      <c r="AB547" s="1" t="s">
        <v>190</v>
      </c>
      <c r="AC547" s="100"/>
      <c r="AD547" s="38">
        <v>5.25</v>
      </c>
      <c r="AE547" s="24" t="s">
        <v>1573</v>
      </c>
      <c r="AG547" s="26"/>
      <c r="AH547" s="27">
        <f t="shared" si="24"/>
        <v>0</v>
      </c>
      <c r="AI547" s="29">
        <f t="shared" si="25"/>
        <v>0</v>
      </c>
      <c r="AJ547" s="28">
        <f t="shared" si="26"/>
        <v>0</v>
      </c>
      <c r="AK547" s="8">
        <v>14184</v>
      </c>
      <c r="AL547" s="8">
        <v>30024</v>
      </c>
      <c r="AM547" s="8">
        <v>35352</v>
      </c>
    </row>
    <row r="548" spans="1:39" ht="12">
      <c r="A548" s="11">
        <v>62064</v>
      </c>
      <c r="B548" s="13" t="s">
        <v>300</v>
      </c>
      <c r="C548" s="14" t="s">
        <v>2640</v>
      </c>
      <c r="D548" s="2" t="s">
        <v>11</v>
      </c>
      <c r="E548" s="13" t="s">
        <v>902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22</v>
      </c>
      <c r="L548" s="34">
        <v>12</v>
      </c>
      <c r="M548" s="34">
        <v>0</v>
      </c>
      <c r="N548" s="34">
        <v>0</v>
      </c>
      <c r="O548" s="34">
        <v>0</v>
      </c>
      <c r="P548" s="34">
        <v>22</v>
      </c>
      <c r="Q548" s="34">
        <v>95</v>
      </c>
      <c r="R548" s="34">
        <v>8</v>
      </c>
      <c r="S548" s="35">
        <v>1.255</v>
      </c>
      <c r="T548" s="35">
        <v>1.3</v>
      </c>
      <c r="U548" s="36">
        <v>6</v>
      </c>
      <c r="V548" s="35">
        <v>7.8</v>
      </c>
      <c r="W548" s="35">
        <v>8.57</v>
      </c>
      <c r="X548" s="34">
        <v>75</v>
      </c>
      <c r="Y548" s="34">
        <v>17</v>
      </c>
      <c r="Z548" s="34">
        <v>40</v>
      </c>
      <c r="AA548" s="35">
        <v>0.051</v>
      </c>
      <c r="AB548" s="1" t="s">
        <v>147</v>
      </c>
      <c r="AC548" s="100"/>
      <c r="AD548" s="38">
        <v>5.8</v>
      </c>
      <c r="AE548" s="24" t="s">
        <v>1926</v>
      </c>
      <c r="AF548" s="17" t="s">
        <v>1928</v>
      </c>
      <c r="AG548" s="26"/>
      <c r="AH548" s="27">
        <f t="shared" si="24"/>
        <v>0</v>
      </c>
      <c r="AI548" s="29">
        <f t="shared" si="25"/>
        <v>0</v>
      </c>
      <c r="AJ548" s="28">
        <f t="shared" si="26"/>
        <v>0</v>
      </c>
      <c r="AK548" s="8">
        <v>3108</v>
      </c>
      <c r="AL548" s="8">
        <v>6528</v>
      </c>
      <c r="AM548" s="8">
        <v>7692</v>
      </c>
    </row>
    <row r="549" spans="1:39" ht="12">
      <c r="A549" s="11">
        <v>62065</v>
      </c>
      <c r="B549" s="13" t="s">
        <v>231</v>
      </c>
      <c r="C549" s="14" t="s">
        <v>903</v>
      </c>
      <c r="D549" s="2" t="s">
        <v>11</v>
      </c>
      <c r="E549" s="13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21</v>
      </c>
      <c r="L549" s="34">
        <v>9.5</v>
      </c>
      <c r="M549" s="34">
        <v>0</v>
      </c>
      <c r="N549" s="34">
        <v>0</v>
      </c>
      <c r="O549" s="34">
        <v>0</v>
      </c>
      <c r="P549" s="34">
        <v>21</v>
      </c>
      <c r="Q549" s="34">
        <v>38</v>
      </c>
      <c r="R549" s="34">
        <v>7.5</v>
      </c>
      <c r="S549" s="35">
        <v>0.31</v>
      </c>
      <c r="T549" s="35">
        <v>0.32</v>
      </c>
      <c r="U549" s="36">
        <v>24</v>
      </c>
      <c r="V549" s="35">
        <v>7.68</v>
      </c>
      <c r="W549" s="35">
        <v>8.5</v>
      </c>
      <c r="X549" s="34">
        <v>45</v>
      </c>
      <c r="Y549" s="34">
        <v>29</v>
      </c>
      <c r="Z549" s="34">
        <v>43</v>
      </c>
      <c r="AA549" s="35">
        <v>0.056</v>
      </c>
      <c r="AB549" s="1" t="s">
        <v>147</v>
      </c>
      <c r="AC549" s="100"/>
      <c r="AD549" s="38">
        <v>1.45</v>
      </c>
      <c r="AE549" s="24" t="s">
        <v>1920</v>
      </c>
      <c r="AG549" s="26"/>
      <c r="AH549" s="27">
        <f t="shared" si="24"/>
        <v>0</v>
      </c>
      <c r="AI549" s="29">
        <f t="shared" si="25"/>
        <v>0</v>
      </c>
      <c r="AJ549" s="28">
        <f t="shared" si="26"/>
        <v>0</v>
      </c>
      <c r="AK549" s="8">
        <v>11328</v>
      </c>
      <c r="AL549" s="8">
        <v>24240</v>
      </c>
      <c r="AM549" s="8">
        <v>28032</v>
      </c>
    </row>
    <row r="550" spans="1:39" ht="12">
      <c r="A550" s="11">
        <v>62068</v>
      </c>
      <c r="B550" s="13" t="s">
        <v>905</v>
      </c>
      <c r="C550" s="14" t="s">
        <v>2641</v>
      </c>
      <c r="D550" s="2" t="s">
        <v>11</v>
      </c>
      <c r="E550" s="13" t="s">
        <v>906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11.5</v>
      </c>
      <c r="L550" s="34">
        <v>15.8</v>
      </c>
      <c r="M550" s="34">
        <v>0</v>
      </c>
      <c r="N550" s="34">
        <v>0</v>
      </c>
      <c r="O550" s="34">
        <v>0</v>
      </c>
      <c r="P550" s="34">
        <v>11.5</v>
      </c>
      <c r="Q550" s="34">
        <v>15.8</v>
      </c>
      <c r="R550" s="34">
        <v>0.5</v>
      </c>
      <c r="S550" s="35">
        <v>0.006</v>
      </c>
      <c r="T550" s="35">
        <v>0.02</v>
      </c>
      <c r="U550" s="36">
        <v>36</v>
      </c>
      <c r="V550" s="35">
        <v>0.72</v>
      </c>
      <c r="W550" s="35">
        <v>0.83</v>
      </c>
      <c r="X550" s="34">
        <v>20</v>
      </c>
      <c r="Y550" s="34">
        <v>13.5</v>
      </c>
      <c r="Z550" s="34">
        <v>12</v>
      </c>
      <c r="AA550" s="35">
        <v>0.003</v>
      </c>
      <c r="AB550" s="1" t="s">
        <v>17</v>
      </c>
      <c r="AC550" s="100"/>
      <c r="AD550" s="38">
        <v>0.35</v>
      </c>
      <c r="AE550" s="24" t="s">
        <v>1921</v>
      </c>
      <c r="AF550" s="17" t="s">
        <v>1459</v>
      </c>
      <c r="AG550" s="26"/>
      <c r="AH550" s="27">
        <f t="shared" si="24"/>
        <v>0</v>
      </c>
      <c r="AI550" s="29">
        <f t="shared" si="25"/>
        <v>0</v>
      </c>
      <c r="AJ550" s="28">
        <f t="shared" si="26"/>
        <v>0</v>
      </c>
      <c r="AK550" s="8">
        <v>294192</v>
      </c>
      <c r="AL550" s="8">
        <v>620388</v>
      </c>
      <c r="AM550" s="8">
        <v>717228</v>
      </c>
    </row>
    <row r="551" spans="1:39" ht="12">
      <c r="A551" s="11">
        <v>62069</v>
      </c>
      <c r="B551" s="13" t="s">
        <v>284</v>
      </c>
      <c r="C551" s="14" t="s">
        <v>907</v>
      </c>
      <c r="D551" s="2" t="s">
        <v>11</v>
      </c>
      <c r="E551" s="13" t="s">
        <v>908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39.5</v>
      </c>
      <c r="N551" s="34">
        <v>36.5</v>
      </c>
      <c r="O551" s="34">
        <v>4.5</v>
      </c>
      <c r="P551" s="34">
        <v>39.5</v>
      </c>
      <c r="Q551" s="34">
        <v>36.5</v>
      </c>
      <c r="R551" s="34">
        <v>4.5</v>
      </c>
      <c r="S551" s="35">
        <v>2.44</v>
      </c>
      <c r="T551" s="35">
        <v>2.75</v>
      </c>
      <c r="U551" s="36">
        <v>4</v>
      </c>
      <c r="V551" s="35">
        <v>11</v>
      </c>
      <c r="W551" s="35">
        <v>11.5</v>
      </c>
      <c r="X551" s="34">
        <v>38</v>
      </c>
      <c r="Y551" s="34">
        <v>41</v>
      </c>
      <c r="Z551" s="34">
        <v>20</v>
      </c>
      <c r="AA551" s="35">
        <v>0.031</v>
      </c>
      <c r="AB551" s="1" t="s">
        <v>190</v>
      </c>
      <c r="AC551" s="100"/>
      <c r="AD551" s="38">
        <v>12.43</v>
      </c>
      <c r="AE551" s="24" t="s">
        <v>1460</v>
      </c>
      <c r="AG551" s="26"/>
      <c r="AH551" s="27">
        <f t="shared" si="24"/>
        <v>0</v>
      </c>
      <c r="AI551" s="29">
        <f t="shared" si="25"/>
        <v>0</v>
      </c>
      <c r="AJ551" s="28">
        <f t="shared" si="26"/>
        <v>0</v>
      </c>
      <c r="AK551" s="8">
        <v>3392</v>
      </c>
      <c r="AL551" s="8">
        <v>7288</v>
      </c>
      <c r="AM551" s="8">
        <v>8512</v>
      </c>
    </row>
    <row r="552" spans="1:39" ht="12">
      <c r="A552" s="11">
        <v>62076</v>
      </c>
      <c r="B552" s="13" t="s">
        <v>234</v>
      </c>
      <c r="C552" s="14" t="s">
        <v>909</v>
      </c>
      <c r="D552" s="2" t="s">
        <v>11</v>
      </c>
      <c r="E552" s="13" t="s">
        <v>910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14</v>
      </c>
      <c r="N552" s="34">
        <v>12</v>
      </c>
      <c r="O552" s="34">
        <v>10.5</v>
      </c>
      <c r="P552" s="34">
        <v>14</v>
      </c>
      <c r="Q552" s="34">
        <v>12</v>
      </c>
      <c r="R552" s="34">
        <v>10.5</v>
      </c>
      <c r="S552" s="35">
        <v>0.406</v>
      </c>
      <c r="T552" s="35">
        <v>0.469</v>
      </c>
      <c r="U552" s="36">
        <v>12</v>
      </c>
      <c r="V552" s="35">
        <v>5.63</v>
      </c>
      <c r="W552" s="35">
        <v>5.89</v>
      </c>
      <c r="X552" s="34">
        <v>44</v>
      </c>
      <c r="Y552" s="34">
        <v>26</v>
      </c>
      <c r="Z552" s="34">
        <v>22.5</v>
      </c>
      <c r="AA552" s="35">
        <v>0.026</v>
      </c>
      <c r="AB552" s="1" t="s">
        <v>190</v>
      </c>
      <c r="AC552" s="100"/>
      <c r="AD552" s="38">
        <v>8.02</v>
      </c>
      <c r="AE552" s="24" t="s">
        <v>1461</v>
      </c>
      <c r="AG552" s="26"/>
      <c r="AH552" s="27">
        <f t="shared" si="24"/>
        <v>0</v>
      </c>
      <c r="AI552" s="29">
        <f t="shared" si="25"/>
        <v>0</v>
      </c>
      <c r="AJ552" s="28">
        <f t="shared" si="26"/>
        <v>0</v>
      </c>
      <c r="AK552" s="8">
        <v>12336</v>
      </c>
      <c r="AL552" s="8">
        <v>26112</v>
      </c>
      <c r="AM552" s="8">
        <v>30744</v>
      </c>
    </row>
    <row r="553" spans="1:39" ht="12">
      <c r="A553" s="11">
        <v>62083</v>
      </c>
      <c r="B553" s="13" t="s">
        <v>234</v>
      </c>
      <c r="C553" s="14" t="s">
        <v>911</v>
      </c>
      <c r="D553" s="2" t="s">
        <v>11</v>
      </c>
      <c r="E553" s="13" t="s">
        <v>912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14</v>
      </c>
      <c r="N553" s="34">
        <v>11.5</v>
      </c>
      <c r="O553" s="34">
        <v>10.5</v>
      </c>
      <c r="P553" s="34">
        <v>14</v>
      </c>
      <c r="Q553" s="34">
        <v>11.5</v>
      </c>
      <c r="R553" s="34">
        <v>10.5</v>
      </c>
      <c r="S553" s="35">
        <v>0.458</v>
      </c>
      <c r="T553" s="35">
        <v>0.518</v>
      </c>
      <c r="U553" s="36">
        <v>12</v>
      </c>
      <c r="V553" s="35">
        <v>6.22</v>
      </c>
      <c r="W553" s="35">
        <v>6.47</v>
      </c>
      <c r="X553" s="34">
        <v>44</v>
      </c>
      <c r="Y553" s="34">
        <v>25</v>
      </c>
      <c r="Z553" s="34">
        <v>22.5</v>
      </c>
      <c r="AA553" s="35">
        <v>0.025</v>
      </c>
      <c r="AB553" s="1" t="s">
        <v>190</v>
      </c>
      <c r="AC553" s="100"/>
      <c r="AD553" s="38">
        <v>13.71</v>
      </c>
      <c r="AE553" s="24" t="s">
        <v>1462</v>
      </c>
      <c r="AF553" s="17" t="s">
        <v>1463</v>
      </c>
      <c r="AG553" s="26"/>
      <c r="AH553" s="27">
        <f t="shared" si="24"/>
        <v>0</v>
      </c>
      <c r="AI553" s="29">
        <f t="shared" si="25"/>
        <v>0</v>
      </c>
      <c r="AJ553" s="28">
        <f t="shared" si="26"/>
        <v>0</v>
      </c>
      <c r="AK553" s="8">
        <v>13152</v>
      </c>
      <c r="AL553" s="8">
        <v>27432</v>
      </c>
      <c r="AM553" s="8">
        <v>31752</v>
      </c>
    </row>
    <row r="554" spans="1:39" ht="12">
      <c r="A554" s="11">
        <v>62086</v>
      </c>
      <c r="B554" s="13" t="s">
        <v>228</v>
      </c>
      <c r="C554" s="14" t="s">
        <v>2642</v>
      </c>
      <c r="D554" s="2" t="s">
        <v>11</v>
      </c>
      <c r="E554" s="13" t="s">
        <v>913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19.5</v>
      </c>
      <c r="N554" s="34">
        <v>38</v>
      </c>
      <c r="O554" s="34">
        <v>11.8</v>
      </c>
      <c r="P554" s="34">
        <v>19.5</v>
      </c>
      <c r="Q554" s="34">
        <v>38</v>
      </c>
      <c r="R554" s="34">
        <v>11.8</v>
      </c>
      <c r="S554" s="35">
        <v>0.55</v>
      </c>
      <c r="T554" s="35">
        <v>0.73</v>
      </c>
      <c r="U554" s="36">
        <v>6</v>
      </c>
      <c r="V554" s="35">
        <v>4.38</v>
      </c>
      <c r="W554" s="35">
        <v>4.85</v>
      </c>
      <c r="X554" s="34">
        <v>40.5</v>
      </c>
      <c r="Y554" s="34">
        <v>39</v>
      </c>
      <c r="Z554" s="34">
        <v>36.5</v>
      </c>
      <c r="AA554" s="35">
        <v>0.058</v>
      </c>
      <c r="AB554" s="1" t="s">
        <v>190</v>
      </c>
      <c r="AC554" s="100"/>
      <c r="AD554" s="38">
        <v>2.46</v>
      </c>
      <c r="AE554" s="24" t="s">
        <v>1922</v>
      </c>
      <c r="AG554" s="26"/>
      <c r="AH554" s="27">
        <f t="shared" si="24"/>
        <v>0</v>
      </c>
      <c r="AI554" s="29">
        <f t="shared" si="25"/>
        <v>0</v>
      </c>
      <c r="AJ554" s="28">
        <f t="shared" si="26"/>
        <v>0</v>
      </c>
      <c r="AK554" s="8">
        <v>2796</v>
      </c>
      <c r="AL554" s="8">
        <v>5910</v>
      </c>
      <c r="AM554" s="8">
        <v>6912</v>
      </c>
    </row>
    <row r="555" spans="1:39" ht="12">
      <c r="A555" s="11">
        <v>62088</v>
      </c>
      <c r="B555" s="13" t="s">
        <v>228</v>
      </c>
      <c r="C555" s="14" t="s">
        <v>2642</v>
      </c>
      <c r="D555" s="2" t="s">
        <v>11</v>
      </c>
      <c r="E555" s="13" t="s">
        <v>914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21</v>
      </c>
      <c r="L555" s="34">
        <v>14</v>
      </c>
      <c r="M555" s="34">
        <v>0</v>
      </c>
      <c r="N555" s="34">
        <v>0</v>
      </c>
      <c r="O555" s="34">
        <v>0</v>
      </c>
      <c r="P555" s="34">
        <v>20</v>
      </c>
      <c r="Q555" s="34">
        <v>39</v>
      </c>
      <c r="R555" s="34">
        <v>11.2</v>
      </c>
      <c r="S555" s="35">
        <v>0.55</v>
      </c>
      <c r="T555" s="35">
        <v>0.55</v>
      </c>
      <c r="U555" s="36">
        <v>6</v>
      </c>
      <c r="V555" s="35">
        <v>3.3</v>
      </c>
      <c r="W555" s="35">
        <v>4.29</v>
      </c>
      <c r="X555" s="34">
        <v>42.5</v>
      </c>
      <c r="Y555" s="34">
        <v>39</v>
      </c>
      <c r="Z555" s="34">
        <v>36.5</v>
      </c>
      <c r="AA555" s="35">
        <v>0.06</v>
      </c>
      <c r="AB555" s="1" t="s">
        <v>198</v>
      </c>
      <c r="AC555" s="100"/>
      <c r="AD555" s="38">
        <v>2.4</v>
      </c>
      <c r="AE555" s="24" t="s">
        <v>1923</v>
      </c>
      <c r="AG555" s="26"/>
      <c r="AH555" s="27">
        <f t="shared" si="24"/>
        <v>0</v>
      </c>
      <c r="AI555" s="29">
        <f t="shared" si="25"/>
        <v>0</v>
      </c>
      <c r="AJ555" s="28">
        <f t="shared" si="26"/>
        <v>0</v>
      </c>
      <c r="AK555" s="8">
        <v>2532</v>
      </c>
      <c r="AL555" s="8">
        <v>5496</v>
      </c>
      <c r="AM555" s="8">
        <v>6396</v>
      </c>
    </row>
    <row r="556" spans="1:39" ht="12">
      <c r="A556" s="11">
        <v>62089</v>
      </c>
      <c r="B556" s="13" t="s">
        <v>228</v>
      </c>
      <c r="C556" s="14" t="s">
        <v>896</v>
      </c>
      <c r="D556" s="2" t="s">
        <v>11</v>
      </c>
      <c r="E556" s="13" t="s">
        <v>915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14.5</v>
      </c>
      <c r="L556" s="34">
        <v>21</v>
      </c>
      <c r="M556" s="34">
        <v>0</v>
      </c>
      <c r="N556" s="34">
        <v>0</v>
      </c>
      <c r="O556" s="34">
        <v>0</v>
      </c>
      <c r="P556" s="34">
        <v>20</v>
      </c>
      <c r="Q556" s="34">
        <v>48</v>
      </c>
      <c r="R556" s="34">
        <v>11.5</v>
      </c>
      <c r="S556" s="35">
        <v>0.7</v>
      </c>
      <c r="T556" s="35">
        <v>0.7</v>
      </c>
      <c r="U556" s="36">
        <v>6</v>
      </c>
      <c r="V556" s="35">
        <v>4.2</v>
      </c>
      <c r="W556" s="35">
        <v>5.09</v>
      </c>
      <c r="X556" s="34">
        <v>42.5</v>
      </c>
      <c r="Y556" s="34">
        <v>50</v>
      </c>
      <c r="Z556" s="34">
        <v>37</v>
      </c>
      <c r="AA556" s="35">
        <v>0.079</v>
      </c>
      <c r="AB556" s="1" t="s">
        <v>198</v>
      </c>
      <c r="AC556" s="100"/>
      <c r="AD556" s="38">
        <v>3.34</v>
      </c>
      <c r="AE556" s="24" t="s">
        <v>1924</v>
      </c>
      <c r="AG556" s="26"/>
      <c r="AH556" s="27">
        <f t="shared" si="24"/>
        <v>0</v>
      </c>
      <c r="AI556" s="29">
        <f t="shared" si="25"/>
        <v>0</v>
      </c>
      <c r="AJ556" s="28">
        <f t="shared" si="26"/>
        <v>0</v>
      </c>
      <c r="AK556" s="8">
        <v>2052</v>
      </c>
      <c r="AL556" s="8">
        <v>4308</v>
      </c>
      <c r="AM556" s="8">
        <v>5016</v>
      </c>
    </row>
    <row r="557" spans="1:39" ht="12">
      <c r="A557" s="11">
        <v>62091</v>
      </c>
      <c r="B557" s="13" t="s">
        <v>905</v>
      </c>
      <c r="C557" s="14" t="s">
        <v>916</v>
      </c>
      <c r="D557" s="2" t="s">
        <v>11</v>
      </c>
      <c r="E557" s="13" t="s">
        <v>917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22</v>
      </c>
      <c r="L557" s="34">
        <v>23</v>
      </c>
      <c r="M557" s="34">
        <v>0</v>
      </c>
      <c r="N557" s="34">
        <v>0</v>
      </c>
      <c r="O557" s="34">
        <v>0</v>
      </c>
      <c r="P557" s="34">
        <v>22</v>
      </c>
      <c r="Q557" s="34">
        <v>23</v>
      </c>
      <c r="R557" s="34">
        <v>0.5</v>
      </c>
      <c r="S557" s="35">
        <v>0.012</v>
      </c>
      <c r="T557" s="35">
        <v>0.032</v>
      </c>
      <c r="U557" s="36">
        <v>36</v>
      </c>
      <c r="V557" s="35">
        <v>1.15</v>
      </c>
      <c r="W557" s="35">
        <v>1.37</v>
      </c>
      <c r="X557" s="34">
        <v>32</v>
      </c>
      <c r="Y557" s="34">
        <v>24</v>
      </c>
      <c r="Z557" s="34">
        <v>12</v>
      </c>
      <c r="AA557" s="35">
        <v>0.009</v>
      </c>
      <c r="AB557" s="1" t="s">
        <v>17</v>
      </c>
      <c r="AC557" s="100"/>
      <c r="AD557" s="38">
        <v>0.46</v>
      </c>
      <c r="AE557" s="24" t="s">
        <v>1464</v>
      </c>
      <c r="AF557" s="17" t="s">
        <v>1459</v>
      </c>
      <c r="AG557" s="26"/>
      <c r="AH557" s="27">
        <f t="shared" si="24"/>
        <v>0</v>
      </c>
      <c r="AI557" s="29">
        <f t="shared" si="25"/>
        <v>0</v>
      </c>
      <c r="AJ557" s="28">
        <f t="shared" si="26"/>
        <v>0</v>
      </c>
      <c r="AK557" s="8">
        <v>108000</v>
      </c>
      <c r="AL557" s="8">
        <v>226368</v>
      </c>
      <c r="AM557" s="8">
        <v>259632</v>
      </c>
    </row>
    <row r="558" spans="1:39" ht="12">
      <c r="A558" s="11">
        <v>62095</v>
      </c>
      <c r="B558" s="13" t="s">
        <v>300</v>
      </c>
      <c r="C558" s="14" t="s">
        <v>2643</v>
      </c>
      <c r="D558" s="2" t="s">
        <v>11</v>
      </c>
      <c r="E558" s="13" t="s">
        <v>918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23</v>
      </c>
      <c r="L558" s="34">
        <v>15</v>
      </c>
      <c r="M558" s="34">
        <v>0</v>
      </c>
      <c r="N558" s="34">
        <v>0</v>
      </c>
      <c r="O558" s="34">
        <v>0</v>
      </c>
      <c r="P558" s="34">
        <v>23</v>
      </c>
      <c r="Q558" s="34">
        <v>110</v>
      </c>
      <c r="R558" s="34">
        <v>7.5</v>
      </c>
      <c r="S558" s="35">
        <v>1.033</v>
      </c>
      <c r="T558" s="35">
        <v>1.06</v>
      </c>
      <c r="U558" s="36">
        <v>6</v>
      </c>
      <c r="V558" s="35">
        <v>6.39</v>
      </c>
      <c r="W558" s="35">
        <v>7.09</v>
      </c>
      <c r="X558" s="34">
        <v>86</v>
      </c>
      <c r="Y558" s="34">
        <v>20</v>
      </c>
      <c r="Z558" s="34">
        <v>24</v>
      </c>
      <c r="AA558" s="35">
        <v>0.041</v>
      </c>
      <c r="AB558" s="1" t="s">
        <v>147</v>
      </c>
      <c r="AC558" s="100"/>
      <c r="AD558" s="38">
        <v>14.31</v>
      </c>
      <c r="AE558" s="24" t="s">
        <v>1925</v>
      </c>
      <c r="AG558" s="26"/>
      <c r="AH558" s="27">
        <f t="shared" si="24"/>
        <v>0</v>
      </c>
      <c r="AI558" s="29">
        <f t="shared" si="25"/>
        <v>0</v>
      </c>
      <c r="AJ558" s="28">
        <f t="shared" si="26"/>
        <v>0</v>
      </c>
      <c r="AK558" s="8">
        <v>3912</v>
      </c>
      <c r="AL558" s="8">
        <v>8256</v>
      </c>
      <c r="AM558" s="8">
        <v>9576</v>
      </c>
    </row>
    <row r="559" spans="1:39" ht="12">
      <c r="A559" s="11">
        <v>62096</v>
      </c>
      <c r="B559" s="13" t="s">
        <v>307</v>
      </c>
      <c r="C559" s="14" t="s">
        <v>2644</v>
      </c>
      <c r="D559" s="2" t="s">
        <v>11</v>
      </c>
      <c r="E559" s="13" t="s">
        <v>919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23</v>
      </c>
      <c r="L559" s="34">
        <v>15</v>
      </c>
      <c r="M559" s="34">
        <v>0</v>
      </c>
      <c r="N559" s="34">
        <v>0</v>
      </c>
      <c r="O559" s="34">
        <v>0</v>
      </c>
      <c r="P559" s="34">
        <v>23</v>
      </c>
      <c r="Q559" s="34">
        <v>110</v>
      </c>
      <c r="R559" s="34">
        <v>8</v>
      </c>
      <c r="S559" s="35">
        <v>1.506</v>
      </c>
      <c r="T559" s="35">
        <v>1.566</v>
      </c>
      <c r="U559" s="36">
        <v>6</v>
      </c>
      <c r="V559" s="35">
        <v>9.4</v>
      </c>
      <c r="W559" s="35">
        <v>10.26</v>
      </c>
      <c r="X559" s="34">
        <v>86</v>
      </c>
      <c r="Y559" s="34">
        <v>28</v>
      </c>
      <c r="Z559" s="34">
        <v>24</v>
      </c>
      <c r="AA559" s="35">
        <v>0.058</v>
      </c>
      <c r="AB559" s="1" t="s">
        <v>147</v>
      </c>
      <c r="AC559" s="100"/>
      <c r="AD559" s="38">
        <v>18.26</v>
      </c>
      <c r="AE559" s="24" t="s">
        <v>1927</v>
      </c>
      <c r="AF559" s="17" t="s">
        <v>1465</v>
      </c>
      <c r="AG559" s="26"/>
      <c r="AH559" s="27">
        <f aca="true" t="shared" si="27" ref="AH559:AH622">SUM(AG559*U559)</f>
        <v>0</v>
      </c>
      <c r="AI559" s="29">
        <f aca="true" t="shared" si="28" ref="AI559:AI622">SUM(AG559*AA559)</f>
        <v>0</v>
      </c>
      <c r="AJ559" s="28">
        <f aca="true" t="shared" si="29" ref="AJ559:AJ622">SUM(AH559*AD559)</f>
        <v>0</v>
      </c>
      <c r="AK559" s="8">
        <v>2802</v>
      </c>
      <c r="AL559" s="8">
        <v>5856</v>
      </c>
      <c r="AM559" s="8">
        <v>6840</v>
      </c>
    </row>
    <row r="560" spans="1:39" ht="12">
      <c r="A560" s="11">
        <v>62097</v>
      </c>
      <c r="B560" s="13" t="s">
        <v>234</v>
      </c>
      <c r="C560" s="14" t="s">
        <v>920</v>
      </c>
      <c r="D560" s="2" t="s">
        <v>11</v>
      </c>
      <c r="E560" s="13" t="s">
        <v>921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13</v>
      </c>
      <c r="N560" s="34">
        <v>11.7</v>
      </c>
      <c r="O560" s="34">
        <v>10.5</v>
      </c>
      <c r="P560" s="34">
        <v>13</v>
      </c>
      <c r="Q560" s="34">
        <v>11.7</v>
      </c>
      <c r="R560" s="34">
        <v>10.5</v>
      </c>
      <c r="S560" s="35">
        <v>0.291</v>
      </c>
      <c r="T560" s="35">
        <v>0.36</v>
      </c>
      <c r="U560" s="36">
        <v>12</v>
      </c>
      <c r="V560" s="35">
        <v>4.32</v>
      </c>
      <c r="W560" s="35">
        <v>4.57</v>
      </c>
      <c r="X560" s="34">
        <v>33</v>
      </c>
      <c r="Y560" s="34">
        <v>25</v>
      </c>
      <c r="Z560" s="34">
        <v>27.5</v>
      </c>
      <c r="AA560" s="35">
        <v>0.023</v>
      </c>
      <c r="AB560" s="1" t="s">
        <v>190</v>
      </c>
      <c r="AC560" s="100"/>
      <c r="AD560" s="38">
        <v>4.46</v>
      </c>
      <c r="AE560" s="24" t="s">
        <v>1466</v>
      </c>
      <c r="AG560" s="26"/>
      <c r="AH560" s="27">
        <f t="shared" si="27"/>
        <v>0</v>
      </c>
      <c r="AI560" s="29">
        <f t="shared" si="28"/>
        <v>0</v>
      </c>
      <c r="AJ560" s="28">
        <f t="shared" si="29"/>
        <v>0</v>
      </c>
      <c r="AK560" s="8">
        <v>14064</v>
      </c>
      <c r="AL560" s="8">
        <v>30144</v>
      </c>
      <c r="AM560" s="8">
        <v>34512</v>
      </c>
    </row>
    <row r="561" spans="1:39" ht="12">
      <c r="A561" s="11">
        <v>62098</v>
      </c>
      <c r="B561" s="13" t="s">
        <v>234</v>
      </c>
      <c r="C561" s="14" t="s">
        <v>922</v>
      </c>
      <c r="D561" s="2" t="s">
        <v>11</v>
      </c>
      <c r="E561" s="13" t="s">
        <v>923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19.5</v>
      </c>
      <c r="N561" s="34">
        <v>14</v>
      </c>
      <c r="O561" s="34">
        <v>13</v>
      </c>
      <c r="P561" s="34">
        <v>19.5</v>
      </c>
      <c r="Q561" s="34">
        <v>14</v>
      </c>
      <c r="R561" s="34">
        <v>13</v>
      </c>
      <c r="S561" s="35">
        <v>0.702</v>
      </c>
      <c r="T561" s="35">
        <v>0.817</v>
      </c>
      <c r="U561" s="36">
        <v>12</v>
      </c>
      <c r="V561" s="35">
        <v>9.8</v>
      </c>
      <c r="W561" s="35">
        <v>10.46</v>
      </c>
      <c r="X561" s="34">
        <v>60.5</v>
      </c>
      <c r="Y561" s="34">
        <v>30</v>
      </c>
      <c r="Z561" s="34">
        <v>28</v>
      </c>
      <c r="AA561" s="35">
        <v>0.051</v>
      </c>
      <c r="AB561" s="1" t="s">
        <v>190</v>
      </c>
      <c r="AC561" s="100" t="s">
        <v>177</v>
      </c>
      <c r="AD561" s="38">
        <v>9.79</v>
      </c>
      <c r="AE561" s="24" t="s">
        <v>1572</v>
      </c>
      <c r="AG561" s="26"/>
      <c r="AH561" s="27">
        <f t="shared" si="27"/>
        <v>0</v>
      </c>
      <c r="AI561" s="29">
        <f t="shared" si="28"/>
        <v>0</v>
      </c>
      <c r="AJ561" s="28">
        <f t="shared" si="29"/>
        <v>0</v>
      </c>
      <c r="AK561" s="8">
        <v>6048</v>
      </c>
      <c r="AL561" s="8">
        <v>12768</v>
      </c>
      <c r="AM561" s="8">
        <v>14592</v>
      </c>
    </row>
    <row r="562" spans="1:39" ht="12">
      <c r="A562" s="11">
        <v>62100</v>
      </c>
      <c r="B562" s="13" t="s">
        <v>673</v>
      </c>
      <c r="C562" s="14" t="s">
        <v>924</v>
      </c>
      <c r="D562" s="2" t="s">
        <v>11</v>
      </c>
      <c r="E562" s="13" t="s">
        <v>925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9</v>
      </c>
      <c r="N562" s="34">
        <v>32.4</v>
      </c>
      <c r="O562" s="34">
        <v>5</v>
      </c>
      <c r="P562" s="34">
        <v>9</v>
      </c>
      <c r="Q562" s="34">
        <v>32.4</v>
      </c>
      <c r="R562" s="34">
        <v>5</v>
      </c>
      <c r="S562" s="35">
        <v>0.24</v>
      </c>
      <c r="T562" s="35">
        <v>0.298</v>
      </c>
      <c r="U562" s="36">
        <v>12</v>
      </c>
      <c r="V562" s="35">
        <v>3.58</v>
      </c>
      <c r="W562" s="35">
        <v>4.08</v>
      </c>
      <c r="X562" s="34">
        <v>34</v>
      </c>
      <c r="Y562" s="34">
        <v>22.3</v>
      </c>
      <c r="Z562" s="34">
        <v>29</v>
      </c>
      <c r="AA562" s="35">
        <v>0.022</v>
      </c>
      <c r="AB562" s="1" t="s">
        <v>926</v>
      </c>
      <c r="AC562" s="100" t="s">
        <v>163</v>
      </c>
      <c r="AD562" s="38">
        <v>8.25</v>
      </c>
      <c r="AE562" s="24" t="s">
        <v>1569</v>
      </c>
      <c r="AG562" s="26"/>
      <c r="AH562" s="27">
        <f t="shared" si="27"/>
        <v>0</v>
      </c>
      <c r="AI562" s="29">
        <f t="shared" si="28"/>
        <v>0</v>
      </c>
      <c r="AJ562" s="28">
        <f t="shared" si="29"/>
        <v>0</v>
      </c>
      <c r="AK562" s="8">
        <v>14640</v>
      </c>
      <c r="AL562" s="8">
        <v>30900</v>
      </c>
      <c r="AM562" s="8">
        <v>35904</v>
      </c>
    </row>
    <row r="563" spans="1:39" ht="12">
      <c r="A563" s="11">
        <v>65001</v>
      </c>
      <c r="B563" s="13" t="s">
        <v>247</v>
      </c>
      <c r="C563" s="14" t="s">
        <v>2645</v>
      </c>
      <c r="D563" s="2" t="s">
        <v>11</v>
      </c>
      <c r="E563" s="13" t="s">
        <v>927</v>
      </c>
      <c r="F563" s="34">
        <v>361</v>
      </c>
      <c r="G563" s="34">
        <v>165</v>
      </c>
      <c r="H563" s="34">
        <v>348</v>
      </c>
      <c r="I563" s="34">
        <v>141</v>
      </c>
      <c r="J563" s="34">
        <v>51</v>
      </c>
      <c r="K563" s="34">
        <v>0</v>
      </c>
      <c r="L563" s="34">
        <v>0</v>
      </c>
      <c r="M563" s="34">
        <v>47</v>
      </c>
      <c r="N563" s="34">
        <v>74</v>
      </c>
      <c r="O563" s="34">
        <v>24</v>
      </c>
      <c r="P563" s="34">
        <v>47</v>
      </c>
      <c r="Q563" s="34">
        <v>74</v>
      </c>
      <c r="R563" s="34">
        <v>24</v>
      </c>
      <c r="S563" s="35">
        <v>13.752</v>
      </c>
      <c r="T563" s="35">
        <v>15.42</v>
      </c>
      <c r="U563" s="36">
        <v>1</v>
      </c>
      <c r="V563" s="35">
        <v>13.75</v>
      </c>
      <c r="W563" s="35">
        <v>15.42</v>
      </c>
      <c r="X563" s="34">
        <v>47</v>
      </c>
      <c r="Y563" s="34">
        <v>74</v>
      </c>
      <c r="Z563" s="34">
        <v>24</v>
      </c>
      <c r="AA563" s="35">
        <v>0.083</v>
      </c>
      <c r="AB563" s="1" t="s">
        <v>190</v>
      </c>
      <c r="AC563" s="100"/>
      <c r="AD563" s="38">
        <v>49.06</v>
      </c>
      <c r="AE563" s="24" t="s">
        <v>1947</v>
      </c>
      <c r="AF563" s="17" t="s">
        <v>1467</v>
      </c>
      <c r="AG563" s="26"/>
      <c r="AH563" s="27">
        <f t="shared" si="27"/>
        <v>0</v>
      </c>
      <c r="AI563" s="29">
        <f t="shared" si="28"/>
        <v>0</v>
      </c>
      <c r="AJ563" s="28">
        <f t="shared" si="29"/>
        <v>0</v>
      </c>
      <c r="AK563" s="8">
        <v>324</v>
      </c>
      <c r="AL563" s="8">
        <v>675</v>
      </c>
      <c r="AM563" s="8">
        <v>779</v>
      </c>
    </row>
    <row r="564" spans="1:39" ht="12">
      <c r="A564" s="11">
        <v>65008</v>
      </c>
      <c r="B564" s="13" t="s">
        <v>254</v>
      </c>
      <c r="C564" s="14" t="s">
        <v>928</v>
      </c>
      <c r="D564" s="2" t="s">
        <v>11</v>
      </c>
      <c r="E564" s="13" t="s">
        <v>929</v>
      </c>
      <c r="F564" s="34">
        <v>330</v>
      </c>
      <c r="G564" s="34">
        <v>130</v>
      </c>
      <c r="H564" s="34">
        <v>316</v>
      </c>
      <c r="I564" s="34">
        <v>124</v>
      </c>
      <c r="J564" s="34">
        <v>55</v>
      </c>
      <c r="K564" s="34">
        <v>0</v>
      </c>
      <c r="L564" s="34">
        <v>0</v>
      </c>
      <c r="M564" s="34">
        <v>44</v>
      </c>
      <c r="N564" s="34">
        <v>65</v>
      </c>
      <c r="O564" s="34">
        <v>24</v>
      </c>
      <c r="P564" s="34">
        <v>44</v>
      </c>
      <c r="Q564" s="34">
        <v>65</v>
      </c>
      <c r="R564" s="34">
        <v>24</v>
      </c>
      <c r="S564" s="35">
        <v>11.66</v>
      </c>
      <c r="T564" s="35">
        <v>13.34</v>
      </c>
      <c r="U564" s="36">
        <v>1</v>
      </c>
      <c r="V564" s="35">
        <v>11.66</v>
      </c>
      <c r="W564" s="35">
        <v>13.34</v>
      </c>
      <c r="X564" s="34">
        <v>44</v>
      </c>
      <c r="Y564" s="34">
        <v>65</v>
      </c>
      <c r="Z564" s="34">
        <v>24</v>
      </c>
      <c r="AA564" s="35">
        <v>0.069</v>
      </c>
      <c r="AB564" s="1" t="s">
        <v>190</v>
      </c>
      <c r="AC564" s="100"/>
      <c r="AD564" s="38">
        <v>41.13</v>
      </c>
      <c r="AE564" s="24" t="s">
        <v>1948</v>
      </c>
      <c r="AF564" s="17" t="s">
        <v>1468</v>
      </c>
      <c r="AG564" s="26"/>
      <c r="AH564" s="27">
        <f t="shared" si="27"/>
        <v>0</v>
      </c>
      <c r="AI564" s="29">
        <f t="shared" si="28"/>
        <v>0</v>
      </c>
      <c r="AJ564" s="28">
        <f t="shared" si="29"/>
        <v>0</v>
      </c>
      <c r="AK564" s="8">
        <v>386</v>
      </c>
      <c r="AL564" s="8">
        <v>816</v>
      </c>
      <c r="AM564" s="8">
        <v>961</v>
      </c>
    </row>
    <row r="565" spans="1:39" ht="12">
      <c r="A565" s="11">
        <v>65043</v>
      </c>
      <c r="B565" s="13" t="s">
        <v>286</v>
      </c>
      <c r="C565" s="14" t="s">
        <v>930</v>
      </c>
      <c r="D565" s="2" t="s">
        <v>11</v>
      </c>
      <c r="E565" s="13" t="s">
        <v>931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46</v>
      </c>
      <c r="L565" s="34">
        <v>106</v>
      </c>
      <c r="M565" s="34">
        <v>0</v>
      </c>
      <c r="N565" s="34">
        <v>0</v>
      </c>
      <c r="O565" s="34">
        <v>0</v>
      </c>
      <c r="P565" s="34">
        <v>50</v>
      </c>
      <c r="Q565" s="34">
        <v>110</v>
      </c>
      <c r="R565" s="34">
        <v>17</v>
      </c>
      <c r="S565" s="35">
        <v>7.1</v>
      </c>
      <c r="T565" s="35">
        <v>9</v>
      </c>
      <c r="U565" s="36">
        <v>1</v>
      </c>
      <c r="V565" s="35">
        <v>7.1</v>
      </c>
      <c r="W565" s="35">
        <v>9</v>
      </c>
      <c r="X565" s="34">
        <v>50</v>
      </c>
      <c r="Y565" s="34">
        <v>110</v>
      </c>
      <c r="Z565" s="34">
        <v>17</v>
      </c>
      <c r="AA565" s="35">
        <v>0.094</v>
      </c>
      <c r="AB565" s="1" t="s">
        <v>570</v>
      </c>
      <c r="AC565" s="100"/>
      <c r="AD565" s="38">
        <v>87.81</v>
      </c>
      <c r="AE565" s="24" t="s">
        <v>1929</v>
      </c>
      <c r="AF565" s="17" t="s">
        <v>1469</v>
      </c>
      <c r="AG565" s="26"/>
      <c r="AH565" s="27">
        <f t="shared" si="27"/>
        <v>0</v>
      </c>
      <c r="AI565" s="29">
        <f t="shared" si="28"/>
        <v>0</v>
      </c>
      <c r="AJ565" s="28">
        <f t="shared" si="29"/>
        <v>0</v>
      </c>
      <c r="AK565" s="8">
        <v>276</v>
      </c>
      <c r="AL565" s="8">
        <v>588</v>
      </c>
      <c r="AM565" s="8">
        <v>696</v>
      </c>
    </row>
    <row r="566" spans="1:39" ht="12">
      <c r="A566" s="11">
        <v>65044</v>
      </c>
      <c r="B566" s="13" t="s">
        <v>228</v>
      </c>
      <c r="C566" s="14" t="s">
        <v>932</v>
      </c>
      <c r="D566" s="2" t="s">
        <v>11</v>
      </c>
      <c r="E566" s="13" t="s">
        <v>933</v>
      </c>
      <c r="F566" s="34">
        <v>297</v>
      </c>
      <c r="G566" s="34">
        <v>147</v>
      </c>
      <c r="H566" s="34">
        <v>291</v>
      </c>
      <c r="I566" s="34">
        <v>127</v>
      </c>
      <c r="J566" s="34">
        <v>46</v>
      </c>
      <c r="K566" s="34">
        <v>0</v>
      </c>
      <c r="L566" s="34">
        <v>0</v>
      </c>
      <c r="M566" s="34">
        <v>40</v>
      </c>
      <c r="N566" s="34">
        <v>90</v>
      </c>
      <c r="O566" s="34">
        <v>24</v>
      </c>
      <c r="P566" s="34">
        <v>40</v>
      </c>
      <c r="Q566" s="34">
        <v>90</v>
      </c>
      <c r="R566" s="34">
        <v>24</v>
      </c>
      <c r="S566" s="35">
        <v>13.378</v>
      </c>
      <c r="T566" s="35">
        <v>15.03</v>
      </c>
      <c r="U566" s="36">
        <v>1</v>
      </c>
      <c r="V566" s="35">
        <v>13.38</v>
      </c>
      <c r="W566" s="35">
        <v>15.03</v>
      </c>
      <c r="X566" s="34">
        <v>40</v>
      </c>
      <c r="Y566" s="34">
        <v>90</v>
      </c>
      <c r="Z566" s="34">
        <v>24</v>
      </c>
      <c r="AA566" s="35">
        <v>0.086</v>
      </c>
      <c r="AB566" s="1" t="s">
        <v>190</v>
      </c>
      <c r="AC566" s="100"/>
      <c r="AD566" s="38">
        <v>81.24</v>
      </c>
      <c r="AE566" s="24" t="s">
        <v>1949</v>
      </c>
      <c r="AF566" s="17" t="s">
        <v>1961</v>
      </c>
      <c r="AG566" s="26"/>
      <c r="AH566" s="27">
        <f t="shared" si="27"/>
        <v>0</v>
      </c>
      <c r="AI566" s="29">
        <f t="shared" si="28"/>
        <v>0</v>
      </c>
      <c r="AJ566" s="28">
        <f t="shared" si="29"/>
        <v>0</v>
      </c>
      <c r="AK566" s="8">
        <v>312</v>
      </c>
      <c r="AL566" s="8">
        <v>652</v>
      </c>
      <c r="AM566" s="8">
        <v>762</v>
      </c>
    </row>
    <row r="567" spans="1:39" ht="12">
      <c r="A567" s="11">
        <v>65045</v>
      </c>
      <c r="B567" s="13" t="s">
        <v>286</v>
      </c>
      <c r="C567" s="14" t="s">
        <v>934</v>
      </c>
      <c r="D567" s="2" t="s">
        <v>11</v>
      </c>
      <c r="E567" s="13" t="s">
        <v>935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46</v>
      </c>
      <c r="L567" s="34">
        <v>128</v>
      </c>
      <c r="M567" s="34">
        <v>0</v>
      </c>
      <c r="N567" s="34">
        <v>0</v>
      </c>
      <c r="O567" s="34">
        <v>0</v>
      </c>
      <c r="P567" s="34">
        <v>50</v>
      </c>
      <c r="Q567" s="34">
        <v>132</v>
      </c>
      <c r="R567" s="34">
        <v>17</v>
      </c>
      <c r="S567" s="35">
        <v>9.5</v>
      </c>
      <c r="T567" s="35">
        <v>11.6</v>
      </c>
      <c r="U567" s="36">
        <v>1</v>
      </c>
      <c r="V567" s="35">
        <v>9.5</v>
      </c>
      <c r="W567" s="35">
        <v>11.6</v>
      </c>
      <c r="X567" s="34">
        <v>50</v>
      </c>
      <c r="Y567" s="34">
        <v>132</v>
      </c>
      <c r="Z567" s="34">
        <v>17</v>
      </c>
      <c r="AA567" s="35">
        <v>0.112</v>
      </c>
      <c r="AB567" s="1" t="s">
        <v>570</v>
      </c>
      <c r="AC567" s="100"/>
      <c r="AD567" s="38">
        <v>119.97</v>
      </c>
      <c r="AE567" s="24" t="s">
        <v>1930</v>
      </c>
      <c r="AF567" s="17" t="s">
        <v>1469</v>
      </c>
      <c r="AG567" s="26"/>
      <c r="AH567" s="27">
        <f t="shared" si="27"/>
        <v>0</v>
      </c>
      <c r="AI567" s="29">
        <f t="shared" si="28"/>
        <v>0</v>
      </c>
      <c r="AJ567" s="28">
        <f t="shared" si="29"/>
        <v>0</v>
      </c>
      <c r="AK567" s="8">
        <v>238</v>
      </c>
      <c r="AL567" s="8">
        <v>506</v>
      </c>
      <c r="AM567" s="8">
        <v>580</v>
      </c>
    </row>
    <row r="568" spans="1:39" ht="12">
      <c r="A568" s="11">
        <v>65046</v>
      </c>
      <c r="B568" s="13" t="s">
        <v>315</v>
      </c>
      <c r="C568" s="14" t="s">
        <v>2646</v>
      </c>
      <c r="D568" s="2" t="s">
        <v>11</v>
      </c>
      <c r="E568" s="13" t="s">
        <v>936</v>
      </c>
      <c r="F568" s="34">
        <v>0</v>
      </c>
      <c r="G568" s="34">
        <v>0</v>
      </c>
      <c r="H568" s="34">
        <v>230</v>
      </c>
      <c r="I568" s="34">
        <v>130</v>
      </c>
      <c r="J568" s="34">
        <v>33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58</v>
      </c>
      <c r="Q568" s="34">
        <v>96</v>
      </c>
      <c r="R568" s="34">
        <v>31</v>
      </c>
      <c r="S568" s="35">
        <v>23</v>
      </c>
      <c r="T568" s="35">
        <v>25</v>
      </c>
      <c r="U568" s="36">
        <v>1</v>
      </c>
      <c r="V568" s="35">
        <v>23</v>
      </c>
      <c r="W568" s="35">
        <v>25</v>
      </c>
      <c r="X568" s="34">
        <v>58</v>
      </c>
      <c r="Y568" s="34">
        <v>96</v>
      </c>
      <c r="Z568" s="34">
        <v>31</v>
      </c>
      <c r="AA568" s="35">
        <v>0.173</v>
      </c>
      <c r="AB568" s="1" t="s">
        <v>570</v>
      </c>
      <c r="AC568" s="100"/>
      <c r="AD568" s="38">
        <v>200.75</v>
      </c>
      <c r="AE568" s="24" t="s">
        <v>1950</v>
      </c>
      <c r="AF568" s="17" t="s">
        <v>1470</v>
      </c>
      <c r="AG568" s="26"/>
      <c r="AH568" s="27">
        <f t="shared" si="27"/>
        <v>0</v>
      </c>
      <c r="AI568" s="29">
        <f t="shared" si="28"/>
        <v>0</v>
      </c>
      <c r="AJ568" s="28">
        <f t="shared" si="29"/>
        <v>0</v>
      </c>
      <c r="AK568" s="8">
        <v>156</v>
      </c>
      <c r="AL568" s="8">
        <v>322</v>
      </c>
      <c r="AM568" s="8">
        <v>376</v>
      </c>
    </row>
    <row r="569" spans="1:39" ht="12">
      <c r="A569" s="11">
        <v>65047</v>
      </c>
      <c r="B569" s="13" t="s">
        <v>293</v>
      </c>
      <c r="C569" s="14" t="s">
        <v>2647</v>
      </c>
      <c r="D569" s="2" t="s">
        <v>11</v>
      </c>
      <c r="E569" s="13" t="s">
        <v>937</v>
      </c>
      <c r="F569" s="34">
        <v>0</v>
      </c>
      <c r="G569" s="34">
        <v>0</v>
      </c>
      <c r="H569" s="34">
        <v>280</v>
      </c>
      <c r="I569" s="34">
        <v>152</v>
      </c>
      <c r="J569" s="34">
        <v>42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64</v>
      </c>
      <c r="Q569" s="34">
        <v>111</v>
      </c>
      <c r="R569" s="34">
        <v>37</v>
      </c>
      <c r="S569" s="35">
        <v>44.4</v>
      </c>
      <c r="T569" s="35">
        <v>47.4</v>
      </c>
      <c r="U569" s="36">
        <v>1</v>
      </c>
      <c r="V569" s="35">
        <v>44.4</v>
      </c>
      <c r="W569" s="35">
        <v>47.4</v>
      </c>
      <c r="X569" s="34">
        <v>64</v>
      </c>
      <c r="Y569" s="34">
        <v>111</v>
      </c>
      <c r="Z569" s="34">
        <v>37</v>
      </c>
      <c r="AA569" s="35">
        <v>0.263</v>
      </c>
      <c r="AB569" s="1" t="s">
        <v>570</v>
      </c>
      <c r="AC569" s="100"/>
      <c r="AD569" s="38">
        <v>283.86</v>
      </c>
      <c r="AE569" s="24" t="s">
        <v>1951</v>
      </c>
      <c r="AF569" s="17" t="s">
        <v>1471</v>
      </c>
      <c r="AG569" s="26"/>
      <c r="AH569" s="27">
        <f t="shared" si="27"/>
        <v>0</v>
      </c>
      <c r="AI569" s="29">
        <f t="shared" si="28"/>
        <v>0</v>
      </c>
      <c r="AJ569" s="28">
        <f t="shared" si="29"/>
        <v>0</v>
      </c>
      <c r="AK569" s="8">
        <v>108</v>
      </c>
      <c r="AL569" s="8">
        <v>216</v>
      </c>
      <c r="AM569" s="8">
        <v>246</v>
      </c>
    </row>
    <row r="570" spans="1:39" ht="12">
      <c r="A570" s="11">
        <v>65049</v>
      </c>
      <c r="B570" s="13" t="s">
        <v>290</v>
      </c>
      <c r="C570" s="14" t="s">
        <v>2648</v>
      </c>
      <c r="D570" s="2" t="s">
        <v>11</v>
      </c>
      <c r="E570" s="13" t="s">
        <v>938</v>
      </c>
      <c r="F570" s="34">
        <v>0</v>
      </c>
      <c r="G570" s="34">
        <v>0</v>
      </c>
      <c r="H570" s="34">
        <v>330</v>
      </c>
      <c r="I570" s="34">
        <v>162</v>
      </c>
      <c r="J570" s="34">
        <v>44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68</v>
      </c>
      <c r="Q570" s="34">
        <v>115</v>
      </c>
      <c r="R570" s="34">
        <v>40</v>
      </c>
      <c r="S570" s="35">
        <v>62.5</v>
      </c>
      <c r="T570" s="35">
        <v>66.5</v>
      </c>
      <c r="U570" s="36">
        <v>1</v>
      </c>
      <c r="V570" s="35">
        <v>62.5</v>
      </c>
      <c r="W570" s="35">
        <v>66.5</v>
      </c>
      <c r="X570" s="34">
        <v>68</v>
      </c>
      <c r="Y570" s="34">
        <v>115</v>
      </c>
      <c r="Z570" s="34">
        <v>40</v>
      </c>
      <c r="AA570" s="35">
        <v>0.313</v>
      </c>
      <c r="AB570" s="1" t="s">
        <v>570</v>
      </c>
      <c r="AC570" s="100"/>
      <c r="AD570" s="38">
        <v>377.56</v>
      </c>
      <c r="AE570" s="24" t="s">
        <v>1952</v>
      </c>
      <c r="AF570" s="17" t="s">
        <v>1472</v>
      </c>
      <c r="AG570" s="26"/>
      <c r="AH570" s="27">
        <f t="shared" si="27"/>
        <v>0</v>
      </c>
      <c r="AI570" s="29">
        <f t="shared" si="28"/>
        <v>0</v>
      </c>
      <c r="AJ570" s="28">
        <f t="shared" si="29"/>
        <v>0</v>
      </c>
      <c r="AK570" s="8">
        <v>88</v>
      </c>
      <c r="AL570" s="8">
        <v>180</v>
      </c>
      <c r="AM570" s="8">
        <v>202</v>
      </c>
    </row>
    <row r="571" spans="1:39" ht="12">
      <c r="A571" s="11">
        <v>65051</v>
      </c>
      <c r="B571" s="13" t="s">
        <v>252</v>
      </c>
      <c r="C571" s="14" t="s">
        <v>2649</v>
      </c>
      <c r="D571" s="2" t="s">
        <v>11</v>
      </c>
      <c r="E571" s="13" t="s">
        <v>939</v>
      </c>
      <c r="F571" s="34">
        <v>255</v>
      </c>
      <c r="G571" s="34">
        <v>117</v>
      </c>
      <c r="H571" s="34">
        <v>243</v>
      </c>
      <c r="I571" s="34">
        <v>102</v>
      </c>
      <c r="J571" s="34">
        <v>31</v>
      </c>
      <c r="K571" s="34">
        <v>0</v>
      </c>
      <c r="L571" s="34">
        <v>0</v>
      </c>
      <c r="M571" s="34">
        <v>30</v>
      </c>
      <c r="N571" s="34">
        <v>74.5</v>
      </c>
      <c r="O571" s="34">
        <v>16</v>
      </c>
      <c r="P571" s="34">
        <v>30</v>
      </c>
      <c r="Q571" s="34">
        <v>74.5</v>
      </c>
      <c r="R571" s="34">
        <v>16</v>
      </c>
      <c r="S571" s="35">
        <v>6.36</v>
      </c>
      <c r="T571" s="35">
        <v>7</v>
      </c>
      <c r="U571" s="36">
        <v>2</v>
      </c>
      <c r="V571" s="35">
        <v>14</v>
      </c>
      <c r="W571" s="35">
        <v>14.98</v>
      </c>
      <c r="X571" s="34">
        <v>76.5</v>
      </c>
      <c r="Y571" s="34">
        <v>32</v>
      </c>
      <c r="Z571" s="34">
        <v>34</v>
      </c>
      <c r="AA571" s="35">
        <v>0.083</v>
      </c>
      <c r="AB571" s="1" t="s">
        <v>190</v>
      </c>
      <c r="AC571" s="100"/>
      <c r="AD571" s="38">
        <v>25.55</v>
      </c>
      <c r="AE571" s="24" t="s">
        <v>1953</v>
      </c>
      <c r="AF571" s="17" t="s">
        <v>1473</v>
      </c>
      <c r="AG571" s="26"/>
      <c r="AH571" s="27">
        <f t="shared" si="27"/>
        <v>0</v>
      </c>
      <c r="AI571" s="29">
        <f t="shared" si="28"/>
        <v>0</v>
      </c>
      <c r="AJ571" s="28">
        <f t="shared" si="29"/>
        <v>0</v>
      </c>
      <c r="AK571" s="8">
        <v>672</v>
      </c>
      <c r="AL571" s="8">
        <v>1404</v>
      </c>
      <c r="AM571" s="8">
        <v>1592</v>
      </c>
    </row>
    <row r="572" spans="1:39" ht="12">
      <c r="A572" s="11">
        <v>65052</v>
      </c>
      <c r="B572" s="13" t="s">
        <v>626</v>
      </c>
      <c r="C572" s="14" t="s">
        <v>2650</v>
      </c>
      <c r="D572" s="2" t="s">
        <v>11</v>
      </c>
      <c r="E572" s="13" t="s">
        <v>940</v>
      </c>
      <c r="F572" s="34">
        <v>350</v>
      </c>
      <c r="G572" s="34">
        <v>113</v>
      </c>
      <c r="H572" s="34">
        <v>330</v>
      </c>
      <c r="I572" s="34">
        <v>94</v>
      </c>
      <c r="J572" s="34">
        <v>48</v>
      </c>
      <c r="K572" s="34">
        <v>0</v>
      </c>
      <c r="L572" s="34">
        <v>0</v>
      </c>
      <c r="M572" s="34">
        <v>63</v>
      </c>
      <c r="N572" s="34">
        <v>75</v>
      </c>
      <c r="O572" s="34">
        <v>24</v>
      </c>
      <c r="P572" s="34">
        <v>63</v>
      </c>
      <c r="Q572" s="34">
        <v>75</v>
      </c>
      <c r="R572" s="34">
        <v>24</v>
      </c>
      <c r="S572" s="35">
        <v>15.341</v>
      </c>
      <c r="T572" s="35">
        <v>17.357</v>
      </c>
      <c r="U572" s="36">
        <v>1</v>
      </c>
      <c r="V572" s="35">
        <v>15.34</v>
      </c>
      <c r="W572" s="35">
        <v>17.36</v>
      </c>
      <c r="X572" s="34">
        <v>63</v>
      </c>
      <c r="Y572" s="34">
        <v>75</v>
      </c>
      <c r="Z572" s="34">
        <v>24</v>
      </c>
      <c r="AA572" s="35">
        <v>0.113</v>
      </c>
      <c r="AB572" s="1" t="s">
        <v>190</v>
      </c>
      <c r="AC572" s="100"/>
      <c r="AD572" s="38">
        <v>137.96</v>
      </c>
      <c r="AE572" s="24" t="s">
        <v>1954</v>
      </c>
      <c r="AF572" s="17" t="s">
        <v>1474</v>
      </c>
      <c r="AG572" s="26"/>
      <c r="AH572" s="27">
        <f t="shared" si="27"/>
        <v>0</v>
      </c>
      <c r="AI572" s="29">
        <f t="shared" si="28"/>
        <v>0</v>
      </c>
      <c r="AJ572" s="28">
        <f t="shared" si="29"/>
        <v>0</v>
      </c>
      <c r="AK572" s="8">
        <v>243</v>
      </c>
      <c r="AL572" s="8">
        <v>492</v>
      </c>
      <c r="AM572" s="8">
        <v>572</v>
      </c>
    </row>
    <row r="573" spans="1:39" ht="12">
      <c r="A573" s="11">
        <v>65054</v>
      </c>
      <c r="B573" s="13" t="s">
        <v>510</v>
      </c>
      <c r="C573" s="14" t="s">
        <v>2651</v>
      </c>
      <c r="D573" s="2" t="s">
        <v>11</v>
      </c>
      <c r="E573" s="13" t="s">
        <v>941</v>
      </c>
      <c r="F573" s="34">
        <v>310</v>
      </c>
      <c r="G573" s="34">
        <v>68</v>
      </c>
      <c r="H573" s="34">
        <v>310</v>
      </c>
      <c r="I573" s="34">
        <v>68</v>
      </c>
      <c r="J573" s="34">
        <v>10</v>
      </c>
      <c r="K573" s="34">
        <v>0</v>
      </c>
      <c r="L573" s="34">
        <v>0</v>
      </c>
      <c r="M573" s="34">
        <v>43</v>
      </c>
      <c r="N573" s="34">
        <v>82</v>
      </c>
      <c r="O573" s="34">
        <v>25</v>
      </c>
      <c r="P573" s="34">
        <v>43</v>
      </c>
      <c r="Q573" s="34">
        <v>82</v>
      </c>
      <c r="R573" s="34">
        <v>25</v>
      </c>
      <c r="S573" s="35">
        <v>11.241</v>
      </c>
      <c r="T573" s="35">
        <v>12.964</v>
      </c>
      <c r="U573" s="36">
        <v>1</v>
      </c>
      <c r="V573" s="35">
        <v>11.24</v>
      </c>
      <c r="W573" s="35">
        <v>12.96</v>
      </c>
      <c r="X573" s="34">
        <v>43</v>
      </c>
      <c r="Y573" s="34">
        <v>82</v>
      </c>
      <c r="Z573" s="34">
        <v>25</v>
      </c>
      <c r="AA573" s="35">
        <v>0.088</v>
      </c>
      <c r="AB573" s="1" t="s">
        <v>190</v>
      </c>
      <c r="AC573" s="100"/>
      <c r="AD573" s="38">
        <v>171</v>
      </c>
      <c r="AE573" s="24" t="s">
        <v>1957</v>
      </c>
      <c r="AF573" s="17" t="s">
        <v>1955</v>
      </c>
      <c r="AG573" s="26"/>
      <c r="AH573" s="27">
        <f t="shared" si="27"/>
        <v>0</v>
      </c>
      <c r="AI573" s="29">
        <f t="shared" si="28"/>
        <v>0</v>
      </c>
      <c r="AJ573" s="28">
        <f t="shared" si="29"/>
        <v>0</v>
      </c>
      <c r="AK573" s="8">
        <v>302</v>
      </c>
      <c r="AL573" s="8">
        <v>631</v>
      </c>
      <c r="AM573" s="8">
        <v>736</v>
      </c>
    </row>
    <row r="574" spans="1:39" ht="12">
      <c r="A574" s="11">
        <v>65055</v>
      </c>
      <c r="B574" s="13" t="s">
        <v>510</v>
      </c>
      <c r="C574" s="14" t="s">
        <v>2651</v>
      </c>
      <c r="D574" s="2" t="s">
        <v>11</v>
      </c>
      <c r="E574" s="13" t="s">
        <v>942</v>
      </c>
      <c r="F574" s="34">
        <v>310</v>
      </c>
      <c r="G574" s="34">
        <v>68</v>
      </c>
      <c r="H574" s="34">
        <v>310</v>
      </c>
      <c r="I574" s="34">
        <v>68</v>
      </c>
      <c r="J574" s="34">
        <v>10</v>
      </c>
      <c r="K574" s="34">
        <v>0</v>
      </c>
      <c r="L574" s="34">
        <v>0</v>
      </c>
      <c r="M574" s="34">
        <v>43</v>
      </c>
      <c r="N574" s="34">
        <v>82</v>
      </c>
      <c r="O574" s="34">
        <v>25</v>
      </c>
      <c r="P574" s="34">
        <v>43</v>
      </c>
      <c r="Q574" s="34">
        <v>82</v>
      </c>
      <c r="R574" s="34">
        <v>25</v>
      </c>
      <c r="S574" s="35">
        <v>10.089</v>
      </c>
      <c r="T574" s="35">
        <v>11.812</v>
      </c>
      <c r="U574" s="36">
        <v>1</v>
      </c>
      <c r="V574" s="35">
        <v>10.09</v>
      </c>
      <c r="W574" s="35">
        <v>11.81</v>
      </c>
      <c r="X574" s="34">
        <v>43</v>
      </c>
      <c r="Y574" s="34">
        <v>82</v>
      </c>
      <c r="Z574" s="34">
        <v>25</v>
      </c>
      <c r="AA574" s="35">
        <v>0.088</v>
      </c>
      <c r="AB574" s="1" t="s">
        <v>190</v>
      </c>
      <c r="AC574" s="100"/>
      <c r="AD574" s="38">
        <v>157.25</v>
      </c>
      <c r="AE574" s="24" t="s">
        <v>1958</v>
      </c>
      <c r="AF574" s="17" t="s">
        <v>1956</v>
      </c>
      <c r="AG574" s="26"/>
      <c r="AH574" s="27">
        <f t="shared" si="27"/>
        <v>0</v>
      </c>
      <c r="AI574" s="29">
        <f t="shared" si="28"/>
        <v>0</v>
      </c>
      <c r="AJ574" s="28">
        <f t="shared" si="29"/>
        <v>0</v>
      </c>
      <c r="AK574" s="8">
        <v>302</v>
      </c>
      <c r="AL574" s="8">
        <v>631</v>
      </c>
      <c r="AM574" s="8">
        <v>736</v>
      </c>
    </row>
    <row r="575" spans="1:39" ht="12">
      <c r="A575" s="11">
        <v>65056</v>
      </c>
      <c r="B575" s="13" t="s">
        <v>174</v>
      </c>
      <c r="C575" s="14" t="s">
        <v>943</v>
      </c>
      <c r="D575" s="2" t="s">
        <v>11</v>
      </c>
      <c r="E575" s="13" t="s">
        <v>944</v>
      </c>
      <c r="F575" s="34">
        <v>297</v>
      </c>
      <c r="G575" s="34">
        <v>147</v>
      </c>
      <c r="H575" s="34">
        <v>291</v>
      </c>
      <c r="I575" s="34">
        <v>127</v>
      </c>
      <c r="J575" s="34">
        <v>46</v>
      </c>
      <c r="K575" s="34">
        <v>0</v>
      </c>
      <c r="L575" s="34">
        <v>0</v>
      </c>
      <c r="M575" s="34">
        <v>40</v>
      </c>
      <c r="N575" s="34">
        <v>90</v>
      </c>
      <c r="O575" s="34">
        <v>24</v>
      </c>
      <c r="P575" s="34">
        <v>40</v>
      </c>
      <c r="Q575" s="34">
        <v>90</v>
      </c>
      <c r="R575" s="34">
        <v>24</v>
      </c>
      <c r="S575" s="35">
        <v>13.378</v>
      </c>
      <c r="T575" s="35">
        <v>15.03</v>
      </c>
      <c r="U575" s="36">
        <v>1</v>
      </c>
      <c r="V575" s="35">
        <v>13.38</v>
      </c>
      <c r="W575" s="35">
        <v>15.03</v>
      </c>
      <c r="X575" s="34">
        <v>40</v>
      </c>
      <c r="Y575" s="34">
        <v>90</v>
      </c>
      <c r="Z575" s="34">
        <v>24</v>
      </c>
      <c r="AA575" s="35">
        <v>0.086</v>
      </c>
      <c r="AB575" s="1" t="s">
        <v>190</v>
      </c>
      <c r="AC575" s="100"/>
      <c r="AD575" s="38">
        <v>81.32</v>
      </c>
      <c r="AE575" s="24" t="s">
        <v>1962</v>
      </c>
      <c r="AF575" s="17" t="s">
        <v>1960</v>
      </c>
      <c r="AG575" s="26"/>
      <c r="AH575" s="27">
        <f t="shared" si="27"/>
        <v>0</v>
      </c>
      <c r="AI575" s="29">
        <f t="shared" si="28"/>
        <v>0</v>
      </c>
      <c r="AJ575" s="28">
        <f t="shared" si="29"/>
        <v>0</v>
      </c>
      <c r="AK575" s="8">
        <v>312</v>
      </c>
      <c r="AL575" s="8">
        <v>652</v>
      </c>
      <c r="AM575" s="8">
        <v>762</v>
      </c>
    </row>
    <row r="576" spans="1:39" ht="12">
      <c r="A576" s="11">
        <v>65060</v>
      </c>
      <c r="B576" s="13" t="s">
        <v>265</v>
      </c>
      <c r="C576" s="14" t="s">
        <v>2652</v>
      </c>
      <c r="D576" s="2" t="s">
        <v>11</v>
      </c>
      <c r="E576" s="13" t="s">
        <v>945</v>
      </c>
      <c r="F576" s="34">
        <v>264</v>
      </c>
      <c r="G576" s="34">
        <v>123</v>
      </c>
      <c r="H576" s="34">
        <v>255</v>
      </c>
      <c r="I576" s="34">
        <v>110</v>
      </c>
      <c r="J576" s="34">
        <v>33</v>
      </c>
      <c r="K576" s="34">
        <v>0</v>
      </c>
      <c r="L576" s="34">
        <v>0</v>
      </c>
      <c r="M576" s="34">
        <v>40</v>
      </c>
      <c r="N576" s="34">
        <v>39.3</v>
      </c>
      <c r="O576" s="34">
        <v>14</v>
      </c>
      <c r="P576" s="34">
        <v>40</v>
      </c>
      <c r="Q576" s="34">
        <v>39.3</v>
      </c>
      <c r="R576" s="34">
        <v>14</v>
      </c>
      <c r="S576" s="35">
        <v>5.847</v>
      </c>
      <c r="T576" s="35">
        <v>6.569</v>
      </c>
      <c r="U576" s="36">
        <v>2</v>
      </c>
      <c r="V576" s="35">
        <v>13.14</v>
      </c>
      <c r="W576" s="35">
        <v>13.83</v>
      </c>
      <c r="X576" s="34">
        <v>42</v>
      </c>
      <c r="Y576" s="34">
        <v>41.5</v>
      </c>
      <c r="Z576" s="34">
        <v>30</v>
      </c>
      <c r="AA576" s="35">
        <v>0.052</v>
      </c>
      <c r="AB576" s="1" t="s">
        <v>190</v>
      </c>
      <c r="AC576" s="100"/>
      <c r="AD576" s="38">
        <v>16.15</v>
      </c>
      <c r="AE576" s="24" t="s">
        <v>1959</v>
      </c>
      <c r="AF576" s="17" t="s">
        <v>1456</v>
      </c>
      <c r="AG576" s="26"/>
      <c r="AH576" s="27">
        <f t="shared" si="27"/>
        <v>0</v>
      </c>
      <c r="AI576" s="29">
        <f t="shared" si="28"/>
        <v>0</v>
      </c>
      <c r="AJ576" s="28">
        <f t="shared" si="29"/>
        <v>0</v>
      </c>
      <c r="AK576" s="8">
        <v>992</v>
      </c>
      <c r="AL576" s="8">
        <v>2140</v>
      </c>
      <c r="AM576" s="8">
        <v>2484</v>
      </c>
    </row>
    <row r="577" spans="1:39" ht="12">
      <c r="A577" s="11">
        <v>65061</v>
      </c>
      <c r="B577" s="13" t="s">
        <v>593</v>
      </c>
      <c r="C577" s="14" t="s">
        <v>946</v>
      </c>
      <c r="D577" s="2" t="s">
        <v>11</v>
      </c>
      <c r="E577" s="13" t="s">
        <v>947</v>
      </c>
      <c r="F577" s="34">
        <v>400</v>
      </c>
      <c r="G577" s="34">
        <v>110</v>
      </c>
      <c r="H577" s="34">
        <v>385</v>
      </c>
      <c r="I577" s="34">
        <v>93</v>
      </c>
      <c r="J577" s="34">
        <v>45</v>
      </c>
      <c r="K577" s="34">
        <v>0</v>
      </c>
      <c r="L577" s="34">
        <v>0</v>
      </c>
      <c r="M577" s="34">
        <v>63</v>
      </c>
      <c r="N577" s="34">
        <v>75</v>
      </c>
      <c r="O577" s="34">
        <v>24</v>
      </c>
      <c r="P577" s="34">
        <v>63</v>
      </c>
      <c r="Q577" s="34">
        <v>75</v>
      </c>
      <c r="R577" s="34">
        <v>24</v>
      </c>
      <c r="S577" s="35">
        <v>16.57</v>
      </c>
      <c r="T577" s="35">
        <v>18.37</v>
      </c>
      <c r="U577" s="36">
        <v>1</v>
      </c>
      <c r="V577" s="35">
        <v>16.57</v>
      </c>
      <c r="W577" s="35">
        <v>18.37</v>
      </c>
      <c r="X577" s="34">
        <v>63</v>
      </c>
      <c r="Y577" s="34">
        <v>75</v>
      </c>
      <c r="Z577" s="34">
        <v>24</v>
      </c>
      <c r="AA577" s="35">
        <v>0.113</v>
      </c>
      <c r="AB577" s="1" t="s">
        <v>190</v>
      </c>
      <c r="AC577" s="100"/>
      <c r="AD577" s="38">
        <v>164.12</v>
      </c>
      <c r="AE577" s="24" t="s">
        <v>1965</v>
      </c>
      <c r="AF577" s="17" t="s">
        <v>1475</v>
      </c>
      <c r="AG577" s="26"/>
      <c r="AH577" s="27">
        <f t="shared" si="27"/>
        <v>0</v>
      </c>
      <c r="AI577" s="29">
        <f t="shared" si="28"/>
        <v>0</v>
      </c>
      <c r="AJ577" s="28">
        <f t="shared" si="29"/>
        <v>0</v>
      </c>
      <c r="AK577" s="8">
        <v>243</v>
      </c>
      <c r="AL577" s="8">
        <v>492</v>
      </c>
      <c r="AM577" s="8">
        <v>572</v>
      </c>
    </row>
    <row r="578" spans="1:39" ht="12">
      <c r="A578" s="11">
        <v>65064</v>
      </c>
      <c r="B578" s="13" t="s">
        <v>317</v>
      </c>
      <c r="C578" s="14" t="s">
        <v>2653</v>
      </c>
      <c r="D578" s="2" t="s">
        <v>11</v>
      </c>
      <c r="E578" s="13" t="s">
        <v>948</v>
      </c>
      <c r="F578" s="34">
        <v>0</v>
      </c>
      <c r="G578" s="34">
        <v>0</v>
      </c>
      <c r="H578" s="34">
        <v>270</v>
      </c>
      <c r="I578" s="34">
        <v>137</v>
      </c>
      <c r="J578" s="34">
        <v>37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60</v>
      </c>
      <c r="Q578" s="34">
        <v>100</v>
      </c>
      <c r="R578" s="34">
        <v>31</v>
      </c>
      <c r="S578" s="35">
        <v>28.3</v>
      </c>
      <c r="T578" s="35">
        <v>30.5</v>
      </c>
      <c r="U578" s="36">
        <v>1</v>
      </c>
      <c r="V578" s="35">
        <v>28.3</v>
      </c>
      <c r="W578" s="35">
        <v>30.5</v>
      </c>
      <c r="X578" s="34">
        <v>60</v>
      </c>
      <c r="Y578" s="34">
        <v>100</v>
      </c>
      <c r="Z578" s="34">
        <v>31</v>
      </c>
      <c r="AA578" s="35">
        <v>0.186</v>
      </c>
      <c r="AB578" s="1" t="s">
        <v>570</v>
      </c>
      <c r="AC578" s="100"/>
      <c r="AD578" s="38">
        <v>263.44</v>
      </c>
      <c r="AE578" s="24" t="s">
        <v>1964</v>
      </c>
      <c r="AF578" s="17" t="s">
        <v>1963</v>
      </c>
      <c r="AG578" s="26"/>
      <c r="AH578" s="27">
        <f t="shared" si="27"/>
        <v>0</v>
      </c>
      <c r="AI578" s="29">
        <f t="shared" si="28"/>
        <v>0</v>
      </c>
      <c r="AJ578" s="28">
        <f t="shared" si="29"/>
        <v>0</v>
      </c>
      <c r="AK578" s="8">
        <v>146</v>
      </c>
      <c r="AL578" s="8">
        <v>306</v>
      </c>
      <c r="AM578" s="8">
        <v>358</v>
      </c>
    </row>
    <row r="579" spans="1:39" ht="12">
      <c r="A579" s="11">
        <v>65065</v>
      </c>
      <c r="B579" s="13" t="s">
        <v>212</v>
      </c>
      <c r="C579" s="14" t="s">
        <v>2654</v>
      </c>
      <c r="D579" s="2" t="s">
        <v>11</v>
      </c>
      <c r="E579" s="13" t="s">
        <v>949</v>
      </c>
      <c r="F579" s="34">
        <v>285</v>
      </c>
      <c r="G579" s="34">
        <v>76</v>
      </c>
      <c r="H579" s="34">
        <v>285</v>
      </c>
      <c r="I579" s="34">
        <v>76</v>
      </c>
      <c r="J579" s="34">
        <v>10</v>
      </c>
      <c r="K579" s="34">
        <v>0</v>
      </c>
      <c r="L579" s="34">
        <v>0</v>
      </c>
      <c r="M579" s="34">
        <v>50</v>
      </c>
      <c r="N579" s="34">
        <v>86</v>
      </c>
      <c r="O579" s="34">
        <v>30</v>
      </c>
      <c r="P579" s="34">
        <v>50</v>
      </c>
      <c r="Q579" s="34">
        <v>86</v>
      </c>
      <c r="R579" s="34">
        <v>30</v>
      </c>
      <c r="S579" s="35">
        <v>0</v>
      </c>
      <c r="T579" s="35">
        <v>0</v>
      </c>
      <c r="U579" s="36">
        <v>1</v>
      </c>
      <c r="V579" s="35">
        <v>0</v>
      </c>
      <c r="W579" s="35">
        <v>0</v>
      </c>
      <c r="X579" s="34">
        <v>50</v>
      </c>
      <c r="Y579" s="34">
        <v>86</v>
      </c>
      <c r="Z579" s="34">
        <v>30</v>
      </c>
      <c r="AA579" s="35">
        <v>0.129</v>
      </c>
      <c r="AB579" s="1" t="s">
        <v>190</v>
      </c>
      <c r="AC579" s="100"/>
      <c r="AD579" s="38">
        <v>225.21</v>
      </c>
      <c r="AE579" s="24" t="s">
        <v>1966</v>
      </c>
      <c r="AF579" s="17" t="s">
        <v>1968</v>
      </c>
      <c r="AG579" s="26"/>
      <c r="AH579" s="27">
        <f t="shared" si="27"/>
        <v>0</v>
      </c>
      <c r="AI579" s="29">
        <f t="shared" si="28"/>
        <v>0</v>
      </c>
      <c r="AJ579" s="28">
        <f t="shared" si="29"/>
        <v>0</v>
      </c>
      <c r="AK579" s="8">
        <v>206</v>
      </c>
      <c r="AL579" s="8">
        <v>436</v>
      </c>
      <c r="AM579" s="8">
        <v>512</v>
      </c>
    </row>
    <row r="580" spans="1:39" ht="12">
      <c r="A580" s="11">
        <v>65066</v>
      </c>
      <c r="B580" s="13" t="s">
        <v>212</v>
      </c>
      <c r="C580" s="14" t="s">
        <v>2654</v>
      </c>
      <c r="D580" s="2" t="s">
        <v>11</v>
      </c>
      <c r="E580" s="13" t="s">
        <v>950</v>
      </c>
      <c r="F580" s="34">
        <v>285</v>
      </c>
      <c r="G580" s="34">
        <v>76</v>
      </c>
      <c r="H580" s="34">
        <v>285</v>
      </c>
      <c r="I580" s="34">
        <v>76</v>
      </c>
      <c r="J580" s="34">
        <v>10</v>
      </c>
      <c r="K580" s="34">
        <v>0</v>
      </c>
      <c r="L580" s="34">
        <v>0</v>
      </c>
      <c r="M580" s="34">
        <v>50</v>
      </c>
      <c r="N580" s="34">
        <v>86</v>
      </c>
      <c r="O580" s="34">
        <v>30</v>
      </c>
      <c r="P580" s="34">
        <v>50</v>
      </c>
      <c r="Q580" s="34">
        <v>86</v>
      </c>
      <c r="R580" s="34">
        <v>30</v>
      </c>
      <c r="S580" s="35">
        <v>0</v>
      </c>
      <c r="T580" s="35">
        <v>0</v>
      </c>
      <c r="U580" s="36">
        <v>1</v>
      </c>
      <c r="V580" s="35">
        <v>0</v>
      </c>
      <c r="W580" s="35">
        <v>0</v>
      </c>
      <c r="X580" s="34">
        <v>50</v>
      </c>
      <c r="Y580" s="34">
        <v>86</v>
      </c>
      <c r="Z580" s="34">
        <v>30</v>
      </c>
      <c r="AA580" s="35">
        <v>0.129</v>
      </c>
      <c r="AB580" s="1" t="s">
        <v>190</v>
      </c>
      <c r="AC580" s="100"/>
      <c r="AD580" s="38">
        <v>205.71</v>
      </c>
      <c r="AE580" s="24" t="s">
        <v>1967</v>
      </c>
      <c r="AF580" s="17" t="s">
        <v>1969</v>
      </c>
      <c r="AG580" s="26"/>
      <c r="AH580" s="27">
        <f t="shared" si="27"/>
        <v>0</v>
      </c>
      <c r="AI580" s="29">
        <f t="shared" si="28"/>
        <v>0</v>
      </c>
      <c r="AJ580" s="28">
        <f t="shared" si="29"/>
        <v>0</v>
      </c>
      <c r="AK580" s="8">
        <v>206</v>
      </c>
      <c r="AL580" s="8">
        <v>436</v>
      </c>
      <c r="AM580" s="8">
        <v>512</v>
      </c>
    </row>
    <row r="581" spans="1:39" ht="12">
      <c r="A581" s="11">
        <v>65067</v>
      </c>
      <c r="B581" s="13" t="s">
        <v>607</v>
      </c>
      <c r="C581" s="14" t="s">
        <v>2655</v>
      </c>
      <c r="D581" s="2" t="s">
        <v>11</v>
      </c>
      <c r="E581" s="13" t="s">
        <v>951</v>
      </c>
      <c r="F581" s="34">
        <v>305</v>
      </c>
      <c r="G581" s="34">
        <v>76</v>
      </c>
      <c r="H581" s="34">
        <v>305</v>
      </c>
      <c r="I581" s="34">
        <v>76</v>
      </c>
      <c r="J581" s="34">
        <v>10</v>
      </c>
      <c r="K581" s="34">
        <v>0</v>
      </c>
      <c r="L581" s="34">
        <v>0</v>
      </c>
      <c r="M581" s="34">
        <v>50</v>
      </c>
      <c r="N581" s="34">
        <v>86</v>
      </c>
      <c r="O581" s="34">
        <v>30</v>
      </c>
      <c r="P581" s="34">
        <v>50</v>
      </c>
      <c r="Q581" s="34">
        <v>86</v>
      </c>
      <c r="R581" s="34">
        <v>30</v>
      </c>
      <c r="S581" s="35">
        <v>0</v>
      </c>
      <c r="T581" s="35">
        <v>0</v>
      </c>
      <c r="U581" s="36">
        <v>1</v>
      </c>
      <c r="V581" s="35">
        <v>0</v>
      </c>
      <c r="W581" s="35">
        <v>0</v>
      </c>
      <c r="X581" s="34">
        <v>50</v>
      </c>
      <c r="Y581" s="34">
        <v>86</v>
      </c>
      <c r="Z581" s="34">
        <v>30</v>
      </c>
      <c r="AA581" s="35">
        <v>0.129</v>
      </c>
      <c r="AB581" s="1" t="s">
        <v>190</v>
      </c>
      <c r="AC581" s="100"/>
      <c r="AD581" s="38">
        <v>231.46</v>
      </c>
      <c r="AE581" s="24" t="s">
        <v>1976</v>
      </c>
      <c r="AF581" s="17" t="s">
        <v>1970</v>
      </c>
      <c r="AG581" s="26"/>
      <c r="AH581" s="27">
        <f t="shared" si="27"/>
        <v>0</v>
      </c>
      <c r="AI581" s="29">
        <f t="shared" si="28"/>
        <v>0</v>
      </c>
      <c r="AJ581" s="28">
        <f t="shared" si="29"/>
        <v>0</v>
      </c>
      <c r="AK581" s="8">
        <v>206</v>
      </c>
      <c r="AL581" s="8">
        <v>436</v>
      </c>
      <c r="AM581" s="8">
        <v>512</v>
      </c>
    </row>
    <row r="582" spans="1:39" ht="12">
      <c r="A582" s="11">
        <v>65068</v>
      </c>
      <c r="B582" s="13" t="s">
        <v>607</v>
      </c>
      <c r="C582" s="14" t="s">
        <v>2655</v>
      </c>
      <c r="D582" s="2" t="s">
        <v>11</v>
      </c>
      <c r="E582" s="13" t="s">
        <v>952</v>
      </c>
      <c r="F582" s="34">
        <v>305</v>
      </c>
      <c r="G582" s="34">
        <v>76</v>
      </c>
      <c r="H582" s="34">
        <v>305</v>
      </c>
      <c r="I582" s="34">
        <v>76</v>
      </c>
      <c r="J582" s="34">
        <v>10</v>
      </c>
      <c r="K582" s="34">
        <v>0</v>
      </c>
      <c r="L582" s="34">
        <v>0</v>
      </c>
      <c r="M582" s="34">
        <v>50</v>
      </c>
      <c r="N582" s="34">
        <v>86</v>
      </c>
      <c r="O582" s="34">
        <v>30</v>
      </c>
      <c r="P582" s="34">
        <v>50</v>
      </c>
      <c r="Q582" s="34">
        <v>86</v>
      </c>
      <c r="R582" s="34">
        <v>30</v>
      </c>
      <c r="S582" s="35">
        <v>0</v>
      </c>
      <c r="T582" s="35">
        <v>0</v>
      </c>
      <c r="U582" s="36">
        <v>1</v>
      </c>
      <c r="V582" s="35">
        <v>0</v>
      </c>
      <c r="W582" s="35">
        <v>0</v>
      </c>
      <c r="X582" s="34">
        <v>50</v>
      </c>
      <c r="Y582" s="34">
        <v>86</v>
      </c>
      <c r="Z582" s="34">
        <v>30</v>
      </c>
      <c r="AA582" s="35">
        <v>0.129</v>
      </c>
      <c r="AB582" s="1" t="s">
        <v>190</v>
      </c>
      <c r="AC582" s="100"/>
      <c r="AD582" s="38">
        <v>212.66</v>
      </c>
      <c r="AE582" s="24" t="s">
        <v>1977</v>
      </c>
      <c r="AF582" s="17" t="s">
        <v>1971</v>
      </c>
      <c r="AG582" s="26"/>
      <c r="AH582" s="27">
        <f t="shared" si="27"/>
        <v>0</v>
      </c>
      <c r="AI582" s="29">
        <f t="shared" si="28"/>
        <v>0</v>
      </c>
      <c r="AJ582" s="28">
        <f t="shared" si="29"/>
        <v>0</v>
      </c>
      <c r="AK582" s="8">
        <v>206</v>
      </c>
      <c r="AL582" s="8">
        <v>436</v>
      </c>
      <c r="AM582" s="8">
        <v>512</v>
      </c>
    </row>
    <row r="583" spans="1:39" ht="12">
      <c r="A583" s="11">
        <v>65069</v>
      </c>
      <c r="B583" s="13" t="s">
        <v>483</v>
      </c>
      <c r="C583" s="14" t="s">
        <v>953</v>
      </c>
      <c r="D583" s="2" t="s">
        <v>11</v>
      </c>
      <c r="E583" s="13" t="s">
        <v>954</v>
      </c>
      <c r="F583" s="34">
        <v>305</v>
      </c>
      <c r="G583" s="34">
        <v>81</v>
      </c>
      <c r="H583" s="34">
        <v>305</v>
      </c>
      <c r="I583" s="34">
        <v>81</v>
      </c>
      <c r="J583" s="34">
        <v>10</v>
      </c>
      <c r="K583" s="34">
        <v>0</v>
      </c>
      <c r="L583" s="34">
        <v>0</v>
      </c>
      <c r="M583" s="34">
        <v>50</v>
      </c>
      <c r="N583" s="34">
        <v>86</v>
      </c>
      <c r="O583" s="34">
        <v>30</v>
      </c>
      <c r="P583" s="34">
        <v>50</v>
      </c>
      <c r="Q583" s="34">
        <v>86</v>
      </c>
      <c r="R583" s="34">
        <v>30</v>
      </c>
      <c r="S583" s="35">
        <v>0</v>
      </c>
      <c r="T583" s="35">
        <v>0</v>
      </c>
      <c r="U583" s="36">
        <v>1</v>
      </c>
      <c r="V583" s="35">
        <v>0</v>
      </c>
      <c r="W583" s="35">
        <v>0</v>
      </c>
      <c r="X583" s="34">
        <v>50</v>
      </c>
      <c r="Y583" s="34">
        <v>86</v>
      </c>
      <c r="Z583" s="34">
        <v>30</v>
      </c>
      <c r="AA583" s="35">
        <v>0.129</v>
      </c>
      <c r="AB583" s="1" t="s">
        <v>190</v>
      </c>
      <c r="AC583" s="100"/>
      <c r="AD583" s="38">
        <v>247.07</v>
      </c>
      <c r="AE583" s="24" t="s">
        <v>1981</v>
      </c>
      <c r="AF583" s="17" t="s">
        <v>1972</v>
      </c>
      <c r="AG583" s="26"/>
      <c r="AH583" s="27">
        <f t="shared" si="27"/>
        <v>0</v>
      </c>
      <c r="AI583" s="29">
        <f t="shared" si="28"/>
        <v>0</v>
      </c>
      <c r="AJ583" s="28">
        <f t="shared" si="29"/>
        <v>0</v>
      </c>
      <c r="AK583" s="8">
        <v>206</v>
      </c>
      <c r="AL583" s="8">
        <v>436</v>
      </c>
      <c r="AM583" s="8">
        <v>512</v>
      </c>
    </row>
    <row r="584" spans="1:39" ht="12">
      <c r="A584" s="11">
        <v>65070</v>
      </c>
      <c r="B584" s="13" t="s">
        <v>483</v>
      </c>
      <c r="C584" s="14" t="s">
        <v>953</v>
      </c>
      <c r="D584" s="2" t="s">
        <v>11</v>
      </c>
      <c r="E584" s="13" t="s">
        <v>955</v>
      </c>
      <c r="F584" s="34">
        <v>305</v>
      </c>
      <c r="G584" s="34">
        <v>81</v>
      </c>
      <c r="H584" s="34">
        <v>305</v>
      </c>
      <c r="I584" s="34">
        <v>81</v>
      </c>
      <c r="J584" s="34">
        <v>10</v>
      </c>
      <c r="K584" s="34">
        <v>0</v>
      </c>
      <c r="L584" s="34">
        <v>0</v>
      </c>
      <c r="M584" s="34">
        <v>50</v>
      </c>
      <c r="N584" s="34">
        <v>86</v>
      </c>
      <c r="O584" s="34">
        <v>30</v>
      </c>
      <c r="P584" s="34">
        <v>50</v>
      </c>
      <c r="Q584" s="34">
        <v>86</v>
      </c>
      <c r="R584" s="34">
        <v>30</v>
      </c>
      <c r="S584" s="35">
        <v>0</v>
      </c>
      <c r="T584" s="35">
        <v>0</v>
      </c>
      <c r="U584" s="36">
        <v>1</v>
      </c>
      <c r="V584" s="35">
        <v>0</v>
      </c>
      <c r="W584" s="35">
        <v>0</v>
      </c>
      <c r="X584" s="34">
        <v>50</v>
      </c>
      <c r="Y584" s="34">
        <v>86</v>
      </c>
      <c r="Z584" s="34">
        <v>30</v>
      </c>
      <c r="AA584" s="35">
        <v>0.129</v>
      </c>
      <c r="AB584" s="1" t="s">
        <v>190</v>
      </c>
      <c r="AC584" s="100"/>
      <c r="AD584" s="38">
        <v>225.82</v>
      </c>
      <c r="AE584" s="24" t="s">
        <v>1978</v>
      </c>
      <c r="AF584" s="17" t="s">
        <v>1973</v>
      </c>
      <c r="AG584" s="26"/>
      <c r="AH584" s="27">
        <f t="shared" si="27"/>
        <v>0</v>
      </c>
      <c r="AI584" s="29">
        <f t="shared" si="28"/>
        <v>0</v>
      </c>
      <c r="AJ584" s="28">
        <f t="shared" si="29"/>
        <v>0</v>
      </c>
      <c r="AK584" s="8">
        <v>206</v>
      </c>
      <c r="AL584" s="8">
        <v>436</v>
      </c>
      <c r="AM584" s="8">
        <v>512</v>
      </c>
    </row>
    <row r="585" spans="1:39" ht="12">
      <c r="A585" s="11">
        <v>65073</v>
      </c>
      <c r="B585" s="13" t="s">
        <v>342</v>
      </c>
      <c r="C585" s="14" t="s">
        <v>956</v>
      </c>
      <c r="D585" s="2" t="s">
        <v>11</v>
      </c>
      <c r="E585" s="13" t="s">
        <v>957</v>
      </c>
      <c r="F585" s="34">
        <v>330</v>
      </c>
      <c r="G585" s="34">
        <v>76</v>
      </c>
      <c r="H585" s="34">
        <v>330</v>
      </c>
      <c r="I585" s="34">
        <v>76</v>
      </c>
      <c r="J585" s="34">
        <v>12</v>
      </c>
      <c r="K585" s="34">
        <v>0</v>
      </c>
      <c r="L585" s="34">
        <v>0</v>
      </c>
      <c r="M585" s="34">
        <v>50</v>
      </c>
      <c r="N585" s="34">
        <v>86</v>
      </c>
      <c r="O585" s="34">
        <v>30</v>
      </c>
      <c r="P585" s="34">
        <v>50</v>
      </c>
      <c r="Q585" s="34">
        <v>86</v>
      </c>
      <c r="R585" s="34">
        <v>30</v>
      </c>
      <c r="S585" s="35">
        <v>0</v>
      </c>
      <c r="T585" s="35">
        <v>0</v>
      </c>
      <c r="U585" s="36">
        <v>1</v>
      </c>
      <c r="V585" s="35">
        <v>0</v>
      </c>
      <c r="W585" s="35">
        <v>0</v>
      </c>
      <c r="X585" s="34">
        <v>50</v>
      </c>
      <c r="Y585" s="34">
        <v>86</v>
      </c>
      <c r="Z585" s="34">
        <v>30</v>
      </c>
      <c r="AA585" s="35">
        <v>0.129</v>
      </c>
      <c r="AB585" s="1" t="s">
        <v>190</v>
      </c>
      <c r="AC585" s="100"/>
      <c r="AD585" s="38">
        <v>254.69</v>
      </c>
      <c r="AE585" s="24" t="s">
        <v>1979</v>
      </c>
      <c r="AF585" s="17" t="s">
        <v>1974</v>
      </c>
      <c r="AG585" s="26"/>
      <c r="AH585" s="27">
        <f t="shared" si="27"/>
        <v>0</v>
      </c>
      <c r="AI585" s="29">
        <f t="shared" si="28"/>
        <v>0</v>
      </c>
      <c r="AJ585" s="28">
        <f t="shared" si="29"/>
        <v>0</v>
      </c>
      <c r="AK585" s="8">
        <v>206</v>
      </c>
      <c r="AL585" s="8">
        <v>436</v>
      </c>
      <c r="AM585" s="8">
        <v>512</v>
      </c>
    </row>
    <row r="586" spans="1:39" ht="12">
      <c r="A586" s="11">
        <v>65074</v>
      </c>
      <c r="B586" s="13" t="s">
        <v>342</v>
      </c>
      <c r="C586" s="14" t="s">
        <v>2656</v>
      </c>
      <c r="D586" s="2" t="s">
        <v>11</v>
      </c>
      <c r="E586" s="13" t="s">
        <v>958</v>
      </c>
      <c r="F586" s="34">
        <v>330</v>
      </c>
      <c r="G586" s="34">
        <v>76</v>
      </c>
      <c r="H586" s="34">
        <v>330</v>
      </c>
      <c r="I586" s="34">
        <v>76</v>
      </c>
      <c r="J586" s="34">
        <v>12</v>
      </c>
      <c r="K586" s="34">
        <v>0</v>
      </c>
      <c r="L586" s="34">
        <v>0</v>
      </c>
      <c r="M586" s="34">
        <v>50</v>
      </c>
      <c r="N586" s="34">
        <v>86</v>
      </c>
      <c r="O586" s="34">
        <v>30</v>
      </c>
      <c r="P586" s="34">
        <v>50</v>
      </c>
      <c r="Q586" s="34">
        <v>86</v>
      </c>
      <c r="R586" s="34">
        <v>30</v>
      </c>
      <c r="S586" s="35">
        <v>0</v>
      </c>
      <c r="T586" s="35">
        <v>0</v>
      </c>
      <c r="U586" s="36">
        <v>1</v>
      </c>
      <c r="V586" s="35">
        <v>0</v>
      </c>
      <c r="W586" s="35">
        <v>0</v>
      </c>
      <c r="X586" s="34">
        <v>50</v>
      </c>
      <c r="Y586" s="34">
        <v>86</v>
      </c>
      <c r="Z586" s="34">
        <v>30</v>
      </c>
      <c r="AA586" s="35">
        <v>0.129</v>
      </c>
      <c r="AB586" s="1" t="s">
        <v>190</v>
      </c>
      <c r="AC586" s="100"/>
      <c r="AD586" s="38">
        <v>239.24</v>
      </c>
      <c r="AE586" s="24" t="s">
        <v>1980</v>
      </c>
      <c r="AF586" s="17" t="s">
        <v>1975</v>
      </c>
      <c r="AG586" s="26"/>
      <c r="AH586" s="27">
        <f t="shared" si="27"/>
        <v>0</v>
      </c>
      <c r="AI586" s="29">
        <f t="shared" si="28"/>
        <v>0</v>
      </c>
      <c r="AJ586" s="28">
        <f t="shared" si="29"/>
        <v>0</v>
      </c>
      <c r="AK586" s="8">
        <v>206</v>
      </c>
      <c r="AL586" s="8">
        <v>436</v>
      </c>
      <c r="AM586" s="8">
        <v>512</v>
      </c>
    </row>
    <row r="587" spans="1:39" ht="12">
      <c r="A587" s="11">
        <v>65077</v>
      </c>
      <c r="B587" s="13" t="s">
        <v>665</v>
      </c>
      <c r="C587" s="14" t="s">
        <v>959</v>
      </c>
      <c r="D587" s="2" t="s">
        <v>11</v>
      </c>
      <c r="E587" s="13" t="s">
        <v>960</v>
      </c>
      <c r="F587" s="34">
        <v>342</v>
      </c>
      <c r="G587" s="34">
        <v>66</v>
      </c>
      <c r="H587" s="34">
        <v>321</v>
      </c>
      <c r="I587" s="34">
        <v>88</v>
      </c>
      <c r="J587" s="34">
        <v>42</v>
      </c>
      <c r="K587" s="34">
        <v>0</v>
      </c>
      <c r="L587" s="34">
        <v>0</v>
      </c>
      <c r="M587" s="34">
        <v>39</v>
      </c>
      <c r="N587" s="34">
        <v>75</v>
      </c>
      <c r="O587" s="34">
        <v>19</v>
      </c>
      <c r="P587" s="34">
        <v>39</v>
      </c>
      <c r="Q587" s="34">
        <v>75</v>
      </c>
      <c r="R587" s="34">
        <v>19</v>
      </c>
      <c r="S587" s="35">
        <v>12.653</v>
      </c>
      <c r="T587" s="35">
        <v>13.75</v>
      </c>
      <c r="U587" s="36">
        <v>1</v>
      </c>
      <c r="V587" s="35">
        <v>12.65</v>
      </c>
      <c r="W587" s="35">
        <v>13.75</v>
      </c>
      <c r="X587" s="34">
        <v>39</v>
      </c>
      <c r="Y587" s="34">
        <v>75</v>
      </c>
      <c r="Z587" s="34">
        <v>19</v>
      </c>
      <c r="AA587" s="35">
        <v>0.056</v>
      </c>
      <c r="AB587" s="1" t="s">
        <v>190</v>
      </c>
      <c r="AC587" s="100"/>
      <c r="AD587" s="38">
        <v>51.41</v>
      </c>
      <c r="AE587" s="24" t="s">
        <v>1982</v>
      </c>
      <c r="AF587" s="17" t="s">
        <v>1476</v>
      </c>
      <c r="AG587" s="26"/>
      <c r="AH587" s="27">
        <f t="shared" si="27"/>
        <v>0</v>
      </c>
      <c r="AI587" s="29">
        <f t="shared" si="28"/>
        <v>0</v>
      </c>
      <c r="AJ587" s="28">
        <f t="shared" si="29"/>
        <v>0</v>
      </c>
      <c r="AK587" s="8">
        <v>482</v>
      </c>
      <c r="AL587" s="8">
        <v>1012</v>
      </c>
      <c r="AM587" s="8">
        <v>1180</v>
      </c>
    </row>
    <row r="588" spans="1:39" ht="12">
      <c r="A588" s="11">
        <v>65078</v>
      </c>
      <c r="B588" s="13" t="s">
        <v>353</v>
      </c>
      <c r="C588" s="14" t="s">
        <v>961</v>
      </c>
      <c r="D588" s="2" t="s">
        <v>11</v>
      </c>
      <c r="E588" s="13" t="s">
        <v>962</v>
      </c>
      <c r="F588" s="34">
        <v>320</v>
      </c>
      <c r="G588" s="34">
        <v>81</v>
      </c>
      <c r="H588" s="34">
        <v>320</v>
      </c>
      <c r="I588" s="34">
        <v>81</v>
      </c>
      <c r="J588" s="34">
        <v>12</v>
      </c>
      <c r="K588" s="34">
        <v>0</v>
      </c>
      <c r="L588" s="34">
        <v>0</v>
      </c>
      <c r="M588" s="34">
        <v>50</v>
      </c>
      <c r="N588" s="34">
        <v>86</v>
      </c>
      <c r="O588" s="34">
        <v>30</v>
      </c>
      <c r="P588" s="34">
        <v>50</v>
      </c>
      <c r="Q588" s="34">
        <v>86</v>
      </c>
      <c r="R588" s="34">
        <v>30</v>
      </c>
      <c r="S588" s="35">
        <v>0</v>
      </c>
      <c r="T588" s="35">
        <v>0</v>
      </c>
      <c r="U588" s="36">
        <v>1</v>
      </c>
      <c r="V588" s="35">
        <v>0</v>
      </c>
      <c r="W588" s="35">
        <v>0</v>
      </c>
      <c r="X588" s="34">
        <v>50</v>
      </c>
      <c r="Y588" s="34">
        <v>86</v>
      </c>
      <c r="Z588" s="34">
        <v>30</v>
      </c>
      <c r="AA588" s="35">
        <v>0.129</v>
      </c>
      <c r="AB588" s="1" t="s">
        <v>190</v>
      </c>
      <c r="AC588" s="100"/>
      <c r="AD588" s="38">
        <v>261.13</v>
      </c>
      <c r="AE588" s="24" t="s">
        <v>1989</v>
      </c>
      <c r="AF588" s="17" t="s">
        <v>1983</v>
      </c>
      <c r="AG588" s="26"/>
      <c r="AH588" s="27">
        <f t="shared" si="27"/>
        <v>0</v>
      </c>
      <c r="AI588" s="29">
        <f t="shared" si="28"/>
        <v>0</v>
      </c>
      <c r="AJ588" s="28">
        <f t="shared" si="29"/>
        <v>0</v>
      </c>
      <c r="AK588" s="8">
        <v>206</v>
      </c>
      <c r="AL588" s="8">
        <v>436</v>
      </c>
      <c r="AM588" s="8">
        <v>512</v>
      </c>
    </row>
    <row r="589" spans="1:39" ht="12">
      <c r="A589" s="11">
        <v>65079</v>
      </c>
      <c r="B589" s="13" t="s">
        <v>353</v>
      </c>
      <c r="C589" s="14" t="s">
        <v>961</v>
      </c>
      <c r="D589" s="2" t="s">
        <v>11</v>
      </c>
      <c r="E589" s="13" t="s">
        <v>963</v>
      </c>
      <c r="F589" s="34">
        <v>320</v>
      </c>
      <c r="G589" s="34">
        <v>81</v>
      </c>
      <c r="H589" s="34">
        <v>320</v>
      </c>
      <c r="I589" s="34">
        <v>81</v>
      </c>
      <c r="J589" s="34">
        <v>12</v>
      </c>
      <c r="K589" s="34">
        <v>0</v>
      </c>
      <c r="L589" s="34">
        <v>0</v>
      </c>
      <c r="M589" s="34">
        <v>50</v>
      </c>
      <c r="N589" s="34">
        <v>86</v>
      </c>
      <c r="O589" s="34">
        <v>30</v>
      </c>
      <c r="P589" s="34">
        <v>50</v>
      </c>
      <c r="Q589" s="34">
        <v>86</v>
      </c>
      <c r="R589" s="34">
        <v>30</v>
      </c>
      <c r="S589" s="35">
        <v>0</v>
      </c>
      <c r="T589" s="35">
        <v>0</v>
      </c>
      <c r="U589" s="36">
        <v>1</v>
      </c>
      <c r="V589" s="35">
        <v>0</v>
      </c>
      <c r="W589" s="35">
        <v>0</v>
      </c>
      <c r="X589" s="34">
        <v>50</v>
      </c>
      <c r="Y589" s="34">
        <v>86</v>
      </c>
      <c r="Z589" s="34">
        <v>30</v>
      </c>
      <c r="AA589" s="35">
        <v>0.129</v>
      </c>
      <c r="AB589" s="1" t="s">
        <v>190</v>
      </c>
      <c r="AC589" s="100"/>
      <c r="AD589" s="38">
        <v>240.52</v>
      </c>
      <c r="AE589" s="24" t="s">
        <v>1990</v>
      </c>
      <c r="AF589" s="17" t="s">
        <v>1984</v>
      </c>
      <c r="AG589" s="26"/>
      <c r="AH589" s="27">
        <f t="shared" si="27"/>
        <v>0</v>
      </c>
      <c r="AI589" s="29">
        <f t="shared" si="28"/>
        <v>0</v>
      </c>
      <c r="AJ589" s="28">
        <f t="shared" si="29"/>
        <v>0</v>
      </c>
      <c r="AK589" s="8">
        <v>206</v>
      </c>
      <c r="AL589" s="8">
        <v>436</v>
      </c>
      <c r="AM589" s="8">
        <v>512</v>
      </c>
    </row>
    <row r="590" spans="1:39" ht="12">
      <c r="A590" s="11">
        <v>65080</v>
      </c>
      <c r="B590" s="13" t="s">
        <v>199</v>
      </c>
      <c r="C590" s="14" t="s">
        <v>2657</v>
      </c>
      <c r="D590" s="2" t="s">
        <v>11</v>
      </c>
      <c r="E590" s="13" t="s">
        <v>965</v>
      </c>
      <c r="F590" s="34">
        <v>274</v>
      </c>
      <c r="G590" s="34">
        <v>76</v>
      </c>
      <c r="H590" s="34">
        <v>274</v>
      </c>
      <c r="I590" s="34">
        <v>76</v>
      </c>
      <c r="J590" s="34">
        <v>10</v>
      </c>
      <c r="K590" s="34">
        <v>0</v>
      </c>
      <c r="L590" s="34">
        <v>0</v>
      </c>
      <c r="M590" s="34">
        <v>50</v>
      </c>
      <c r="N590" s="34">
        <v>86</v>
      </c>
      <c r="O590" s="34">
        <v>30</v>
      </c>
      <c r="P590" s="34">
        <v>50</v>
      </c>
      <c r="Q590" s="34">
        <v>86</v>
      </c>
      <c r="R590" s="34">
        <v>30</v>
      </c>
      <c r="S590" s="35">
        <v>0</v>
      </c>
      <c r="T590" s="35">
        <v>0</v>
      </c>
      <c r="U590" s="36">
        <v>1</v>
      </c>
      <c r="V590" s="35">
        <v>0</v>
      </c>
      <c r="W590" s="35">
        <v>0</v>
      </c>
      <c r="X590" s="34">
        <v>50</v>
      </c>
      <c r="Y590" s="34">
        <v>86</v>
      </c>
      <c r="Z590" s="34">
        <v>30</v>
      </c>
      <c r="AA590" s="35">
        <v>0.129</v>
      </c>
      <c r="AB590" s="1" t="s">
        <v>190</v>
      </c>
      <c r="AC590" s="100"/>
      <c r="AD590" s="38">
        <v>235.42</v>
      </c>
      <c r="AE590" s="24" t="s">
        <v>1991</v>
      </c>
      <c r="AF590" s="17" t="s">
        <v>1968</v>
      </c>
      <c r="AG590" s="26"/>
      <c r="AH590" s="27">
        <f t="shared" si="27"/>
        <v>0</v>
      </c>
      <c r="AI590" s="29">
        <f t="shared" si="28"/>
        <v>0</v>
      </c>
      <c r="AJ590" s="28">
        <f t="shared" si="29"/>
        <v>0</v>
      </c>
      <c r="AK590" s="8">
        <v>206</v>
      </c>
      <c r="AL590" s="8">
        <v>436</v>
      </c>
      <c r="AM590" s="8">
        <v>512</v>
      </c>
    </row>
    <row r="591" spans="1:39" ht="12">
      <c r="A591" s="11">
        <v>65081</v>
      </c>
      <c r="B591" s="13" t="s">
        <v>199</v>
      </c>
      <c r="C591" s="14" t="s">
        <v>964</v>
      </c>
      <c r="D591" s="2" t="s">
        <v>11</v>
      </c>
      <c r="E591" s="13" t="s">
        <v>966</v>
      </c>
      <c r="F591" s="34">
        <v>274</v>
      </c>
      <c r="G591" s="34">
        <v>76</v>
      </c>
      <c r="H591" s="34">
        <v>274</v>
      </c>
      <c r="I591" s="34">
        <v>76</v>
      </c>
      <c r="J591" s="34">
        <v>10</v>
      </c>
      <c r="K591" s="34">
        <v>0</v>
      </c>
      <c r="L591" s="34">
        <v>0</v>
      </c>
      <c r="M591" s="34">
        <v>50</v>
      </c>
      <c r="N591" s="34">
        <v>86</v>
      </c>
      <c r="O591" s="34">
        <v>30</v>
      </c>
      <c r="P591" s="34">
        <v>50</v>
      </c>
      <c r="Q591" s="34">
        <v>86</v>
      </c>
      <c r="R591" s="34">
        <v>30</v>
      </c>
      <c r="S591" s="35">
        <v>0</v>
      </c>
      <c r="T591" s="35">
        <v>0</v>
      </c>
      <c r="U591" s="36">
        <v>1</v>
      </c>
      <c r="V591" s="35">
        <v>0</v>
      </c>
      <c r="W591" s="35">
        <v>0</v>
      </c>
      <c r="X591" s="34">
        <v>50</v>
      </c>
      <c r="Y591" s="34">
        <v>86</v>
      </c>
      <c r="Z591" s="34">
        <v>30</v>
      </c>
      <c r="AA591" s="35">
        <v>0.129</v>
      </c>
      <c r="AB591" s="1" t="s">
        <v>190</v>
      </c>
      <c r="AC591" s="100"/>
      <c r="AD591" s="38">
        <v>216.04</v>
      </c>
      <c r="AE591" s="24" t="s">
        <v>1992</v>
      </c>
      <c r="AF591" s="17" t="s">
        <v>1985</v>
      </c>
      <c r="AG591" s="26"/>
      <c r="AH591" s="27">
        <f t="shared" si="27"/>
        <v>0</v>
      </c>
      <c r="AI591" s="29">
        <f t="shared" si="28"/>
        <v>0</v>
      </c>
      <c r="AJ591" s="28">
        <f t="shared" si="29"/>
        <v>0</v>
      </c>
      <c r="AK591" s="8">
        <v>206</v>
      </c>
      <c r="AL591" s="8">
        <v>436</v>
      </c>
      <c r="AM591" s="8">
        <v>512</v>
      </c>
    </row>
    <row r="592" spans="1:39" ht="12">
      <c r="A592" s="11">
        <v>65082</v>
      </c>
      <c r="B592" s="13" t="s">
        <v>348</v>
      </c>
      <c r="C592" s="14" t="s">
        <v>967</v>
      </c>
      <c r="D592" s="2" t="s">
        <v>11</v>
      </c>
      <c r="E592" s="13" t="s">
        <v>968</v>
      </c>
      <c r="F592" s="34">
        <v>335</v>
      </c>
      <c r="G592" s="34">
        <v>76</v>
      </c>
      <c r="H592" s="34">
        <v>335</v>
      </c>
      <c r="I592" s="34">
        <v>76</v>
      </c>
      <c r="J592" s="34">
        <v>15</v>
      </c>
      <c r="K592" s="34">
        <v>0</v>
      </c>
      <c r="L592" s="34">
        <v>0</v>
      </c>
      <c r="M592" s="34">
        <v>50</v>
      </c>
      <c r="N592" s="34">
        <v>86</v>
      </c>
      <c r="O592" s="34">
        <v>30</v>
      </c>
      <c r="P592" s="34">
        <v>50</v>
      </c>
      <c r="Q592" s="34">
        <v>86</v>
      </c>
      <c r="R592" s="34">
        <v>30</v>
      </c>
      <c r="S592" s="35">
        <v>0</v>
      </c>
      <c r="T592" s="35">
        <v>0</v>
      </c>
      <c r="U592" s="36">
        <v>1</v>
      </c>
      <c r="V592" s="35">
        <v>0</v>
      </c>
      <c r="W592" s="35">
        <v>0</v>
      </c>
      <c r="X592" s="34">
        <v>50</v>
      </c>
      <c r="Y592" s="34">
        <v>86</v>
      </c>
      <c r="Z592" s="34">
        <v>30</v>
      </c>
      <c r="AA592" s="35">
        <v>0.129</v>
      </c>
      <c r="AB592" s="1" t="s">
        <v>190</v>
      </c>
      <c r="AC592" s="100"/>
      <c r="AD592" s="38">
        <v>260.28</v>
      </c>
      <c r="AE592" s="24" t="s">
        <v>1993</v>
      </c>
      <c r="AF592" s="17" t="s">
        <v>1986</v>
      </c>
      <c r="AG592" s="26"/>
      <c r="AH592" s="27">
        <f t="shared" si="27"/>
        <v>0</v>
      </c>
      <c r="AI592" s="29">
        <f t="shared" si="28"/>
        <v>0</v>
      </c>
      <c r="AJ592" s="28">
        <f t="shared" si="29"/>
        <v>0</v>
      </c>
      <c r="AK592" s="8">
        <v>206</v>
      </c>
      <c r="AL592" s="8">
        <v>436</v>
      </c>
      <c r="AM592" s="8">
        <v>512</v>
      </c>
    </row>
    <row r="593" spans="1:39" ht="12">
      <c r="A593" s="11">
        <v>65083</v>
      </c>
      <c r="B593" s="13" t="s">
        <v>348</v>
      </c>
      <c r="C593" s="14" t="s">
        <v>967</v>
      </c>
      <c r="D593" s="2" t="s">
        <v>11</v>
      </c>
      <c r="E593" s="13" t="s">
        <v>969</v>
      </c>
      <c r="F593" s="34">
        <v>335</v>
      </c>
      <c r="G593" s="34">
        <v>76</v>
      </c>
      <c r="H593" s="34">
        <v>335</v>
      </c>
      <c r="I593" s="34">
        <v>76</v>
      </c>
      <c r="J593" s="34">
        <v>15</v>
      </c>
      <c r="K593" s="34">
        <v>0</v>
      </c>
      <c r="L593" s="34">
        <v>0</v>
      </c>
      <c r="M593" s="34">
        <v>50</v>
      </c>
      <c r="N593" s="34">
        <v>86</v>
      </c>
      <c r="O593" s="34">
        <v>30</v>
      </c>
      <c r="P593" s="34">
        <v>50</v>
      </c>
      <c r="Q593" s="34">
        <v>86</v>
      </c>
      <c r="R593" s="34">
        <v>30</v>
      </c>
      <c r="S593" s="35">
        <v>0</v>
      </c>
      <c r="T593" s="35">
        <v>0</v>
      </c>
      <c r="U593" s="36">
        <v>1</v>
      </c>
      <c r="V593" s="35">
        <v>0</v>
      </c>
      <c r="W593" s="35">
        <v>0</v>
      </c>
      <c r="X593" s="34">
        <v>50</v>
      </c>
      <c r="Y593" s="34">
        <v>86</v>
      </c>
      <c r="Z593" s="34">
        <v>30</v>
      </c>
      <c r="AA593" s="35">
        <v>0.129</v>
      </c>
      <c r="AB593" s="1" t="s">
        <v>190</v>
      </c>
      <c r="AC593" s="100"/>
      <c r="AD593" s="38">
        <v>240.23</v>
      </c>
      <c r="AE593" s="24" t="s">
        <v>1994</v>
      </c>
      <c r="AF593" s="17" t="s">
        <v>1987</v>
      </c>
      <c r="AG593" s="26"/>
      <c r="AH593" s="27">
        <f t="shared" si="27"/>
        <v>0</v>
      </c>
      <c r="AI593" s="29">
        <f t="shared" si="28"/>
        <v>0</v>
      </c>
      <c r="AJ593" s="28">
        <f t="shared" si="29"/>
        <v>0</v>
      </c>
      <c r="AK593" s="8">
        <v>206</v>
      </c>
      <c r="AL593" s="8">
        <v>436</v>
      </c>
      <c r="AM593" s="8">
        <v>512</v>
      </c>
    </row>
    <row r="594" spans="1:39" ht="12">
      <c r="A594" s="11">
        <v>65085</v>
      </c>
      <c r="B594" s="13" t="s">
        <v>193</v>
      </c>
      <c r="C594" s="14" t="s">
        <v>2658</v>
      </c>
      <c r="D594" s="2" t="s">
        <v>11</v>
      </c>
      <c r="E594" s="13" t="s">
        <v>970</v>
      </c>
      <c r="F594" s="34">
        <v>204</v>
      </c>
      <c r="G594" s="34">
        <v>76</v>
      </c>
      <c r="H594" s="34">
        <v>204</v>
      </c>
      <c r="I594" s="34">
        <v>76</v>
      </c>
      <c r="J594" s="34">
        <v>10</v>
      </c>
      <c r="K594" s="34">
        <v>0</v>
      </c>
      <c r="L594" s="34">
        <v>0</v>
      </c>
      <c r="M594" s="34">
        <v>36</v>
      </c>
      <c r="N594" s="34">
        <v>81</v>
      </c>
      <c r="O594" s="34">
        <v>25</v>
      </c>
      <c r="P594" s="34">
        <v>36</v>
      </c>
      <c r="Q594" s="34">
        <v>81</v>
      </c>
      <c r="R594" s="34">
        <v>25</v>
      </c>
      <c r="S594" s="35">
        <v>0</v>
      </c>
      <c r="T594" s="35">
        <v>0</v>
      </c>
      <c r="U594" s="36">
        <v>1</v>
      </c>
      <c r="V594" s="35">
        <v>0</v>
      </c>
      <c r="W594" s="35">
        <v>0</v>
      </c>
      <c r="X594" s="34">
        <v>36</v>
      </c>
      <c r="Y594" s="34">
        <v>81</v>
      </c>
      <c r="Z594" s="34">
        <v>25</v>
      </c>
      <c r="AA594" s="35">
        <v>0.073</v>
      </c>
      <c r="AB594" s="1" t="s">
        <v>190</v>
      </c>
      <c r="AC594" s="100"/>
      <c r="AD594" s="38">
        <v>130.32</v>
      </c>
      <c r="AE594" s="24" t="s">
        <v>1995</v>
      </c>
      <c r="AF594" s="17" t="s">
        <v>1988</v>
      </c>
      <c r="AG594" s="26"/>
      <c r="AH594" s="27">
        <f t="shared" si="27"/>
        <v>0</v>
      </c>
      <c r="AI594" s="29">
        <f t="shared" si="28"/>
        <v>0</v>
      </c>
      <c r="AJ594" s="28">
        <f t="shared" si="29"/>
        <v>0</v>
      </c>
      <c r="AK594" s="8">
        <v>366</v>
      </c>
      <c r="AL594" s="8">
        <v>772</v>
      </c>
      <c r="AM594" s="8">
        <v>892</v>
      </c>
    </row>
    <row r="595" spans="1:39" ht="12">
      <c r="A595" s="11">
        <v>65087</v>
      </c>
      <c r="B595" s="13" t="s">
        <v>673</v>
      </c>
      <c r="C595" s="14" t="s">
        <v>2659</v>
      </c>
      <c r="D595" s="2" t="s">
        <v>11</v>
      </c>
      <c r="E595" s="13" t="s">
        <v>971</v>
      </c>
      <c r="F595" s="34">
        <v>0</v>
      </c>
      <c r="G595" s="34">
        <v>0</v>
      </c>
      <c r="H595" s="34">
        <v>150</v>
      </c>
      <c r="I595" s="34">
        <v>26</v>
      </c>
      <c r="J595" s="34">
        <v>24</v>
      </c>
      <c r="K595" s="34">
        <v>0</v>
      </c>
      <c r="L595" s="34">
        <v>0</v>
      </c>
      <c r="M595" s="34">
        <v>35</v>
      </c>
      <c r="N595" s="34">
        <v>33</v>
      </c>
      <c r="O595" s="34">
        <v>12</v>
      </c>
      <c r="P595" s="34">
        <v>35</v>
      </c>
      <c r="Q595" s="34">
        <v>33</v>
      </c>
      <c r="R595" s="34">
        <v>12</v>
      </c>
      <c r="S595" s="35">
        <v>2.434</v>
      </c>
      <c r="T595" s="35">
        <v>2.746</v>
      </c>
      <c r="U595" s="36">
        <v>4</v>
      </c>
      <c r="V595" s="35">
        <v>10.98</v>
      </c>
      <c r="W595" s="35">
        <v>11.81</v>
      </c>
      <c r="X595" s="34">
        <v>51</v>
      </c>
      <c r="Y595" s="34">
        <v>37</v>
      </c>
      <c r="Z595" s="34">
        <v>35</v>
      </c>
      <c r="AA595" s="35">
        <v>0.066</v>
      </c>
      <c r="AB595" s="1" t="s">
        <v>190</v>
      </c>
      <c r="AC595" s="100" t="s">
        <v>163</v>
      </c>
      <c r="AD595" s="38">
        <v>31.75</v>
      </c>
      <c r="AE595" s="24" t="s">
        <v>1570</v>
      </c>
      <c r="AF595" s="17" t="s">
        <v>1571</v>
      </c>
      <c r="AG595" s="26"/>
      <c r="AH595" s="27">
        <f t="shared" si="27"/>
        <v>0</v>
      </c>
      <c r="AI595" s="29">
        <f t="shared" si="28"/>
        <v>0</v>
      </c>
      <c r="AJ595" s="28">
        <f t="shared" si="29"/>
        <v>0</v>
      </c>
      <c r="AK595" s="8">
        <v>1640</v>
      </c>
      <c r="AL595" s="8">
        <v>3460</v>
      </c>
      <c r="AM595" s="8">
        <v>3980</v>
      </c>
    </row>
    <row r="596" spans="1:39" ht="12">
      <c r="A596" s="11">
        <v>67000</v>
      </c>
      <c r="B596" s="13" t="s">
        <v>270</v>
      </c>
      <c r="C596" s="14" t="s">
        <v>972</v>
      </c>
      <c r="D596" s="2" t="s">
        <v>11</v>
      </c>
      <c r="E596" s="13" t="s">
        <v>973</v>
      </c>
      <c r="F596" s="34">
        <v>183</v>
      </c>
      <c r="G596" s="34">
        <v>76</v>
      </c>
      <c r="H596" s="34">
        <v>185</v>
      </c>
      <c r="I596" s="34">
        <v>76</v>
      </c>
      <c r="J596" s="34">
        <v>22</v>
      </c>
      <c r="K596" s="34">
        <v>0</v>
      </c>
      <c r="L596" s="34">
        <v>0</v>
      </c>
      <c r="M596" s="34">
        <v>29.8</v>
      </c>
      <c r="N596" s="34">
        <v>29.2</v>
      </c>
      <c r="O596" s="34">
        <v>7</v>
      </c>
      <c r="P596" s="34">
        <v>29.8</v>
      </c>
      <c r="Q596" s="34">
        <v>29.2</v>
      </c>
      <c r="R596" s="34">
        <v>7</v>
      </c>
      <c r="S596" s="35">
        <v>1.72</v>
      </c>
      <c r="T596" s="35">
        <v>1.93</v>
      </c>
      <c r="U596" s="36">
        <v>6</v>
      </c>
      <c r="V596" s="35">
        <v>11.58</v>
      </c>
      <c r="W596" s="35">
        <v>12.09</v>
      </c>
      <c r="X596" s="34">
        <v>45</v>
      </c>
      <c r="Y596" s="34">
        <v>31</v>
      </c>
      <c r="Z596" s="34">
        <v>30.5</v>
      </c>
      <c r="AA596" s="35">
        <v>0.043</v>
      </c>
      <c r="AB596" s="1" t="s">
        <v>190</v>
      </c>
      <c r="AC596" s="100"/>
      <c r="AD596" s="38">
        <v>4.06</v>
      </c>
      <c r="AE596" s="24" t="s">
        <v>1996</v>
      </c>
      <c r="AF596" s="17" t="s">
        <v>1368</v>
      </c>
      <c r="AG596" s="26"/>
      <c r="AH596" s="27">
        <f t="shared" si="27"/>
        <v>0</v>
      </c>
      <c r="AI596" s="29">
        <f t="shared" si="28"/>
        <v>0</v>
      </c>
      <c r="AJ596" s="28">
        <f t="shared" si="29"/>
        <v>0</v>
      </c>
      <c r="AK596" s="8">
        <v>3972</v>
      </c>
      <c r="AL596" s="8">
        <v>7950</v>
      </c>
      <c r="AM596" s="8">
        <v>9204</v>
      </c>
    </row>
    <row r="597" spans="1:39" ht="12">
      <c r="A597" s="11">
        <v>67001</v>
      </c>
      <c r="B597" s="13" t="s">
        <v>270</v>
      </c>
      <c r="C597" s="14" t="s">
        <v>2660</v>
      </c>
      <c r="D597" s="2" t="s">
        <v>11</v>
      </c>
      <c r="E597" s="13" t="s">
        <v>974</v>
      </c>
      <c r="F597" s="34">
        <v>188</v>
      </c>
      <c r="G597" s="34">
        <v>99</v>
      </c>
      <c r="H597" s="34">
        <v>188</v>
      </c>
      <c r="I597" s="34">
        <v>99</v>
      </c>
      <c r="J597" s="34">
        <v>22</v>
      </c>
      <c r="K597" s="34">
        <v>0</v>
      </c>
      <c r="L597" s="34">
        <v>0</v>
      </c>
      <c r="M597" s="34">
        <v>29.8</v>
      </c>
      <c r="N597" s="34">
        <v>29.2</v>
      </c>
      <c r="O597" s="34">
        <v>9</v>
      </c>
      <c r="P597" s="34">
        <v>29.8</v>
      </c>
      <c r="Q597" s="34">
        <v>29.2</v>
      </c>
      <c r="R597" s="34">
        <v>9</v>
      </c>
      <c r="S597" s="35">
        <v>2.246</v>
      </c>
      <c r="T597" s="35">
        <v>2.487</v>
      </c>
      <c r="U597" s="36">
        <v>6</v>
      </c>
      <c r="V597" s="35">
        <v>14.92</v>
      </c>
      <c r="W597" s="35">
        <v>15.52</v>
      </c>
      <c r="X597" s="34">
        <v>57</v>
      </c>
      <c r="Y597" s="34">
        <v>31</v>
      </c>
      <c r="Z597" s="34">
        <v>30.5</v>
      </c>
      <c r="AA597" s="35">
        <v>0.054</v>
      </c>
      <c r="AB597" s="1" t="s">
        <v>190</v>
      </c>
      <c r="AC597" s="100"/>
      <c r="AD597" s="38">
        <v>5.14</v>
      </c>
      <c r="AE597" s="24" t="s">
        <v>1997</v>
      </c>
      <c r="AF597" s="17" t="s">
        <v>1368</v>
      </c>
      <c r="AG597" s="26"/>
      <c r="AH597" s="27">
        <f t="shared" si="27"/>
        <v>0</v>
      </c>
      <c r="AI597" s="29">
        <f t="shared" si="28"/>
        <v>0</v>
      </c>
      <c r="AJ597" s="28">
        <f t="shared" si="29"/>
        <v>0</v>
      </c>
      <c r="AK597" s="8">
        <v>3162</v>
      </c>
      <c r="AL597" s="8">
        <v>6330</v>
      </c>
      <c r="AM597" s="8">
        <v>7332</v>
      </c>
    </row>
    <row r="598" spans="1:39" ht="12">
      <c r="A598" s="11">
        <v>67002</v>
      </c>
      <c r="B598" s="13" t="s">
        <v>270</v>
      </c>
      <c r="C598" s="14" t="s">
        <v>2661</v>
      </c>
      <c r="D598" s="2" t="s">
        <v>11</v>
      </c>
      <c r="E598" s="13" t="s">
        <v>975</v>
      </c>
      <c r="F598" s="34">
        <v>189</v>
      </c>
      <c r="G598" s="34">
        <v>136</v>
      </c>
      <c r="H598" s="34">
        <v>191</v>
      </c>
      <c r="I598" s="34">
        <v>137</v>
      </c>
      <c r="J598" s="34">
        <v>22</v>
      </c>
      <c r="K598" s="34">
        <v>0</v>
      </c>
      <c r="L598" s="34">
        <v>0</v>
      </c>
      <c r="M598" s="34">
        <v>29.8</v>
      </c>
      <c r="N598" s="34">
        <v>29.2</v>
      </c>
      <c r="O598" s="34">
        <v>11</v>
      </c>
      <c r="P598" s="34">
        <v>29.8</v>
      </c>
      <c r="Q598" s="34">
        <v>29.2</v>
      </c>
      <c r="R598" s="34">
        <v>11</v>
      </c>
      <c r="S598" s="35">
        <v>3.07</v>
      </c>
      <c r="T598" s="35">
        <v>3.343</v>
      </c>
      <c r="U598" s="36">
        <v>4</v>
      </c>
      <c r="V598" s="35">
        <v>13.37</v>
      </c>
      <c r="W598" s="35">
        <v>13.9</v>
      </c>
      <c r="X598" s="34">
        <v>47</v>
      </c>
      <c r="Y598" s="34">
        <v>31</v>
      </c>
      <c r="Z598" s="34">
        <v>30.5</v>
      </c>
      <c r="AA598" s="35">
        <v>0.044</v>
      </c>
      <c r="AB598" s="1" t="s">
        <v>190</v>
      </c>
      <c r="AC598" s="100"/>
      <c r="AD598" s="38">
        <v>6.53</v>
      </c>
      <c r="AE598" s="24" t="s">
        <v>1998</v>
      </c>
      <c r="AF598" s="17" t="s">
        <v>1368</v>
      </c>
      <c r="AG598" s="26"/>
      <c r="AH598" s="27">
        <f t="shared" si="27"/>
        <v>0</v>
      </c>
      <c r="AI598" s="29">
        <f t="shared" si="28"/>
        <v>0</v>
      </c>
      <c r="AJ598" s="28">
        <f t="shared" si="29"/>
        <v>0</v>
      </c>
      <c r="AK598" s="8">
        <v>2588</v>
      </c>
      <c r="AL598" s="8">
        <v>5180</v>
      </c>
      <c r="AM598" s="8">
        <v>6000</v>
      </c>
    </row>
    <row r="599" spans="1:39" ht="12">
      <c r="A599" s="11">
        <v>67003</v>
      </c>
      <c r="B599" s="13" t="s">
        <v>270</v>
      </c>
      <c r="C599" s="14" t="s">
        <v>976</v>
      </c>
      <c r="D599" s="2" t="s">
        <v>11</v>
      </c>
      <c r="E599" s="13" t="s">
        <v>977</v>
      </c>
      <c r="F599" s="34">
        <v>201</v>
      </c>
      <c r="G599" s="34">
        <v>152</v>
      </c>
      <c r="H599" s="34">
        <v>203</v>
      </c>
      <c r="I599" s="34">
        <v>152</v>
      </c>
      <c r="J599" s="34">
        <v>22</v>
      </c>
      <c r="K599" s="34">
        <v>0</v>
      </c>
      <c r="L599" s="34">
        <v>0</v>
      </c>
      <c r="M599" s="34">
        <v>35</v>
      </c>
      <c r="N599" s="34">
        <v>33</v>
      </c>
      <c r="O599" s="34">
        <v>11</v>
      </c>
      <c r="P599" s="34">
        <v>35</v>
      </c>
      <c r="Q599" s="34">
        <v>33</v>
      </c>
      <c r="R599" s="34">
        <v>11</v>
      </c>
      <c r="S599" s="35">
        <v>3.618</v>
      </c>
      <c r="T599" s="35">
        <v>3.946</v>
      </c>
      <c r="U599" s="36">
        <v>3</v>
      </c>
      <c r="V599" s="35">
        <v>11.84</v>
      </c>
      <c r="W599" s="35">
        <v>12.38</v>
      </c>
      <c r="X599" s="34">
        <v>35.5</v>
      </c>
      <c r="Y599" s="34">
        <v>36.5</v>
      </c>
      <c r="Z599" s="34">
        <v>34</v>
      </c>
      <c r="AA599" s="35">
        <v>0.044</v>
      </c>
      <c r="AB599" s="1" t="s">
        <v>190</v>
      </c>
      <c r="AC599" s="100"/>
      <c r="AD599" s="38">
        <v>7.66</v>
      </c>
      <c r="AE599" s="24" t="s">
        <v>1999</v>
      </c>
      <c r="AF599" s="17" t="s">
        <v>1368</v>
      </c>
      <c r="AG599" s="26"/>
      <c r="AH599" s="27">
        <f t="shared" si="27"/>
        <v>0</v>
      </c>
      <c r="AI599" s="29">
        <f t="shared" si="28"/>
        <v>0</v>
      </c>
      <c r="AJ599" s="28">
        <f t="shared" si="29"/>
        <v>0</v>
      </c>
      <c r="AK599" s="8">
        <v>1836</v>
      </c>
      <c r="AL599" s="8">
        <v>3564</v>
      </c>
      <c r="AM599" s="8">
        <v>4158</v>
      </c>
    </row>
    <row r="600" spans="1:39" ht="12">
      <c r="A600" s="11">
        <v>67004</v>
      </c>
      <c r="B600" s="13" t="s">
        <v>270</v>
      </c>
      <c r="C600" s="14" t="s">
        <v>2662</v>
      </c>
      <c r="D600" s="2" t="s">
        <v>11</v>
      </c>
      <c r="E600" s="13" t="s">
        <v>978</v>
      </c>
      <c r="F600" s="34">
        <v>201</v>
      </c>
      <c r="G600" s="34">
        <v>183</v>
      </c>
      <c r="H600" s="34">
        <v>203</v>
      </c>
      <c r="I600" s="34">
        <v>183</v>
      </c>
      <c r="J600" s="34">
        <v>22</v>
      </c>
      <c r="K600" s="34">
        <v>0</v>
      </c>
      <c r="L600" s="34">
        <v>0</v>
      </c>
      <c r="M600" s="34">
        <v>35</v>
      </c>
      <c r="N600" s="34">
        <v>33</v>
      </c>
      <c r="O600" s="34">
        <v>12</v>
      </c>
      <c r="P600" s="34">
        <v>35</v>
      </c>
      <c r="Q600" s="34">
        <v>33</v>
      </c>
      <c r="R600" s="34">
        <v>12</v>
      </c>
      <c r="S600" s="35">
        <v>4.304</v>
      </c>
      <c r="T600" s="35">
        <v>4.65</v>
      </c>
      <c r="U600" s="36">
        <v>2</v>
      </c>
      <c r="V600" s="35">
        <v>9.3</v>
      </c>
      <c r="W600" s="35">
        <v>9.71</v>
      </c>
      <c r="X600" s="34">
        <v>34</v>
      </c>
      <c r="Y600" s="34">
        <v>36.5</v>
      </c>
      <c r="Z600" s="34">
        <v>25.5</v>
      </c>
      <c r="AA600" s="35">
        <v>0.032</v>
      </c>
      <c r="AB600" s="1" t="s">
        <v>190</v>
      </c>
      <c r="AC600" s="100"/>
      <c r="AD600" s="38">
        <v>8.75</v>
      </c>
      <c r="AE600" s="24" t="s">
        <v>2000</v>
      </c>
      <c r="AF600" s="17" t="s">
        <v>1368</v>
      </c>
      <c r="AG600" s="26"/>
      <c r="AH600" s="27">
        <f t="shared" si="27"/>
        <v>0</v>
      </c>
      <c r="AI600" s="29">
        <f t="shared" si="28"/>
        <v>0</v>
      </c>
      <c r="AJ600" s="28">
        <f t="shared" si="29"/>
        <v>0</v>
      </c>
      <c r="AK600" s="8">
        <v>1780</v>
      </c>
      <c r="AL600" s="8">
        <v>3562</v>
      </c>
      <c r="AM600" s="8">
        <v>4124</v>
      </c>
    </row>
    <row r="601" spans="1:39" ht="12">
      <c r="A601" s="11">
        <v>67006</v>
      </c>
      <c r="B601" s="13" t="s">
        <v>242</v>
      </c>
      <c r="C601" s="14" t="s">
        <v>2663</v>
      </c>
      <c r="D601" s="2" t="s">
        <v>11</v>
      </c>
      <c r="E601" s="13" t="s">
        <v>979</v>
      </c>
      <c r="F601" s="34">
        <v>46</v>
      </c>
      <c r="G601" s="34">
        <v>28</v>
      </c>
      <c r="H601" s="34">
        <v>37</v>
      </c>
      <c r="I601" s="34">
        <v>24</v>
      </c>
      <c r="J601" s="34">
        <v>10</v>
      </c>
      <c r="K601" s="34">
        <v>0</v>
      </c>
      <c r="L601" s="34">
        <v>0</v>
      </c>
      <c r="M601" s="34">
        <v>12</v>
      </c>
      <c r="N601" s="34">
        <v>17</v>
      </c>
      <c r="O601" s="34">
        <v>2.5</v>
      </c>
      <c r="P601" s="34">
        <v>12</v>
      </c>
      <c r="Q601" s="34">
        <v>19.5</v>
      </c>
      <c r="R601" s="34">
        <v>2.5</v>
      </c>
      <c r="S601" s="35">
        <v>0.063</v>
      </c>
      <c r="T601" s="35">
        <v>0.105</v>
      </c>
      <c r="U601" s="36">
        <v>36</v>
      </c>
      <c r="V601" s="35">
        <v>3.78</v>
      </c>
      <c r="W601" s="35">
        <v>4.2</v>
      </c>
      <c r="X601" s="34">
        <v>36</v>
      </c>
      <c r="Y601" s="34">
        <v>26</v>
      </c>
      <c r="Z601" s="34">
        <v>30</v>
      </c>
      <c r="AA601" s="35">
        <v>0.028</v>
      </c>
      <c r="AB601" s="1" t="s">
        <v>190</v>
      </c>
      <c r="AC601" s="100"/>
      <c r="AD601" s="38">
        <v>0.59</v>
      </c>
      <c r="AE601" s="24" t="s">
        <v>2001</v>
      </c>
      <c r="AF601" s="17" t="s">
        <v>1293</v>
      </c>
      <c r="AG601" s="26"/>
      <c r="AH601" s="27">
        <f t="shared" si="27"/>
        <v>0</v>
      </c>
      <c r="AI601" s="29">
        <f t="shared" si="28"/>
        <v>0</v>
      </c>
      <c r="AJ601" s="28">
        <f t="shared" si="29"/>
        <v>0</v>
      </c>
      <c r="AK601" s="8">
        <v>36612</v>
      </c>
      <c r="AL601" s="8">
        <v>73260</v>
      </c>
      <c r="AM601" s="8">
        <v>84852</v>
      </c>
    </row>
    <row r="602" spans="1:39" ht="12">
      <c r="A602" s="11">
        <v>67013</v>
      </c>
      <c r="B602" s="13" t="s">
        <v>169</v>
      </c>
      <c r="C602" s="14" t="s">
        <v>980</v>
      </c>
      <c r="D602" s="2" t="s">
        <v>11</v>
      </c>
      <c r="E602" s="13" t="s">
        <v>981</v>
      </c>
      <c r="F602" s="34">
        <v>180</v>
      </c>
      <c r="G602" s="34">
        <v>66</v>
      </c>
      <c r="H602" s="34">
        <v>159</v>
      </c>
      <c r="I602" s="34">
        <v>53.5</v>
      </c>
      <c r="J602" s="34">
        <v>14</v>
      </c>
      <c r="K602" s="34">
        <v>0</v>
      </c>
      <c r="L602" s="34">
        <v>0</v>
      </c>
      <c r="M602" s="34">
        <v>24</v>
      </c>
      <c r="N602" s="34">
        <v>23</v>
      </c>
      <c r="O602" s="34">
        <v>5</v>
      </c>
      <c r="P602" s="34">
        <v>24</v>
      </c>
      <c r="Q602" s="34">
        <v>23</v>
      </c>
      <c r="R602" s="34">
        <v>5</v>
      </c>
      <c r="S602" s="35">
        <v>0.942</v>
      </c>
      <c r="T602" s="35">
        <v>1.048</v>
      </c>
      <c r="U602" s="36">
        <v>8</v>
      </c>
      <c r="V602" s="35">
        <v>8.38</v>
      </c>
      <c r="W602" s="35">
        <v>8.76</v>
      </c>
      <c r="X602" s="34">
        <v>43.5</v>
      </c>
      <c r="Y602" s="34">
        <v>26</v>
      </c>
      <c r="Z602" s="34">
        <v>24</v>
      </c>
      <c r="AA602" s="35">
        <v>0.027</v>
      </c>
      <c r="AB602" s="1" t="s">
        <v>190</v>
      </c>
      <c r="AC602" s="100" t="s">
        <v>352</v>
      </c>
      <c r="AD602" s="38">
        <v>4.32</v>
      </c>
      <c r="AE602" s="24" t="s">
        <v>2002</v>
      </c>
      <c r="AF602" s="17" t="s">
        <v>1407</v>
      </c>
      <c r="AG602" s="26"/>
      <c r="AH602" s="27">
        <f t="shared" si="27"/>
        <v>0</v>
      </c>
      <c r="AI602" s="29">
        <f t="shared" si="28"/>
        <v>0</v>
      </c>
      <c r="AJ602" s="28">
        <f t="shared" si="29"/>
        <v>0</v>
      </c>
      <c r="AK602" s="8">
        <v>8440</v>
      </c>
      <c r="AL602" s="8">
        <v>16888</v>
      </c>
      <c r="AM602" s="8">
        <v>19552</v>
      </c>
    </row>
    <row r="603" spans="1:39" ht="12">
      <c r="A603" s="11">
        <v>67014</v>
      </c>
      <c r="B603" s="13" t="s">
        <v>169</v>
      </c>
      <c r="C603" s="14" t="s">
        <v>982</v>
      </c>
      <c r="D603" s="2" t="s">
        <v>11</v>
      </c>
      <c r="E603" s="13" t="s">
        <v>983</v>
      </c>
      <c r="F603" s="34">
        <v>193</v>
      </c>
      <c r="G603" s="34">
        <v>74</v>
      </c>
      <c r="H603" s="34">
        <v>184</v>
      </c>
      <c r="I603" s="34">
        <v>56</v>
      </c>
      <c r="J603" s="34">
        <v>11.5</v>
      </c>
      <c r="K603" s="34">
        <v>0</v>
      </c>
      <c r="L603" s="34">
        <v>0</v>
      </c>
      <c r="M603" s="34">
        <v>24</v>
      </c>
      <c r="N603" s="34">
        <v>23</v>
      </c>
      <c r="O603" s="34">
        <v>5</v>
      </c>
      <c r="P603" s="34">
        <v>24</v>
      </c>
      <c r="Q603" s="34">
        <v>23</v>
      </c>
      <c r="R603" s="34">
        <v>5</v>
      </c>
      <c r="S603" s="35">
        <v>1.049</v>
      </c>
      <c r="T603" s="35">
        <v>1.155</v>
      </c>
      <c r="U603" s="36">
        <v>12</v>
      </c>
      <c r="V603" s="35">
        <v>13.86</v>
      </c>
      <c r="W603" s="35">
        <v>14.4</v>
      </c>
      <c r="X603" s="34">
        <v>48</v>
      </c>
      <c r="Y603" s="34">
        <v>26.5</v>
      </c>
      <c r="Z603" s="34">
        <v>33.5</v>
      </c>
      <c r="AA603" s="35">
        <v>0.043</v>
      </c>
      <c r="AB603" s="1" t="s">
        <v>190</v>
      </c>
      <c r="AC603" s="100" t="s">
        <v>352</v>
      </c>
      <c r="AD603" s="38">
        <v>3.6</v>
      </c>
      <c r="AE603" s="24" t="s">
        <v>2003</v>
      </c>
      <c r="AF603" s="17" t="s">
        <v>1407</v>
      </c>
      <c r="AG603" s="26"/>
      <c r="AH603" s="27">
        <f t="shared" si="27"/>
        <v>0</v>
      </c>
      <c r="AI603" s="29">
        <f t="shared" si="28"/>
        <v>0</v>
      </c>
      <c r="AJ603" s="28">
        <f t="shared" si="29"/>
        <v>0</v>
      </c>
      <c r="AK603" s="8">
        <v>7944</v>
      </c>
      <c r="AL603" s="8">
        <v>15900</v>
      </c>
      <c r="AM603" s="8">
        <v>18408</v>
      </c>
    </row>
    <row r="604" spans="1:39" ht="12">
      <c r="A604" s="11">
        <v>67015</v>
      </c>
      <c r="B604" s="13" t="s">
        <v>169</v>
      </c>
      <c r="C604" s="14" t="s">
        <v>984</v>
      </c>
      <c r="D604" s="2" t="s">
        <v>11</v>
      </c>
      <c r="E604" s="13" t="s">
        <v>985</v>
      </c>
      <c r="F604" s="34">
        <v>193</v>
      </c>
      <c r="G604" s="34">
        <v>74</v>
      </c>
      <c r="H604" s="34">
        <v>184</v>
      </c>
      <c r="I604" s="34">
        <v>65</v>
      </c>
      <c r="J604" s="34">
        <v>18</v>
      </c>
      <c r="K604" s="34">
        <v>0</v>
      </c>
      <c r="L604" s="34">
        <v>0</v>
      </c>
      <c r="M604" s="34">
        <v>29.8</v>
      </c>
      <c r="N604" s="34">
        <v>29.2</v>
      </c>
      <c r="O604" s="34">
        <v>5.5</v>
      </c>
      <c r="P604" s="34">
        <v>29.8</v>
      </c>
      <c r="Q604" s="34">
        <v>29.2</v>
      </c>
      <c r="R604" s="34">
        <v>5.5</v>
      </c>
      <c r="S604" s="35">
        <v>1.409</v>
      </c>
      <c r="T604" s="35">
        <v>1.564</v>
      </c>
      <c r="U604" s="36">
        <v>8</v>
      </c>
      <c r="V604" s="35">
        <v>12.51</v>
      </c>
      <c r="W604" s="35">
        <v>13.04</v>
      </c>
      <c r="X604" s="34">
        <v>47</v>
      </c>
      <c r="Y604" s="34">
        <v>31</v>
      </c>
      <c r="Z604" s="34">
        <v>30.5</v>
      </c>
      <c r="AA604" s="35">
        <v>0.044</v>
      </c>
      <c r="AB604" s="1" t="s">
        <v>190</v>
      </c>
      <c r="AC604" s="100" t="s">
        <v>352</v>
      </c>
      <c r="AD604" s="38">
        <v>4.64</v>
      </c>
      <c r="AE604" s="24" t="s">
        <v>2004</v>
      </c>
      <c r="AF604" s="17" t="s">
        <v>1407</v>
      </c>
      <c r="AG604" s="26"/>
      <c r="AH604" s="27">
        <f t="shared" si="27"/>
        <v>0</v>
      </c>
      <c r="AI604" s="29">
        <f t="shared" si="28"/>
        <v>0</v>
      </c>
      <c r="AJ604" s="28">
        <f t="shared" si="29"/>
        <v>0</v>
      </c>
      <c r="AK604" s="8">
        <v>5176</v>
      </c>
      <c r="AL604" s="8">
        <v>10360</v>
      </c>
      <c r="AM604" s="8">
        <v>12000</v>
      </c>
    </row>
    <row r="605" spans="1:39" ht="12">
      <c r="A605" s="11">
        <v>67016</v>
      </c>
      <c r="B605" s="13" t="s">
        <v>169</v>
      </c>
      <c r="C605" s="14" t="s">
        <v>2664</v>
      </c>
      <c r="D605" s="2" t="s">
        <v>11</v>
      </c>
      <c r="E605" s="13" t="s">
        <v>986</v>
      </c>
      <c r="F605" s="34">
        <v>203</v>
      </c>
      <c r="G605" s="34">
        <v>147</v>
      </c>
      <c r="H605" s="34">
        <v>193</v>
      </c>
      <c r="I605" s="34">
        <v>135</v>
      </c>
      <c r="J605" s="34">
        <v>20</v>
      </c>
      <c r="K605" s="34">
        <v>0</v>
      </c>
      <c r="L605" s="34">
        <v>0</v>
      </c>
      <c r="M605" s="34">
        <v>29.8</v>
      </c>
      <c r="N605" s="34">
        <v>29.2</v>
      </c>
      <c r="O605" s="34">
        <v>9</v>
      </c>
      <c r="P605" s="34">
        <v>29.8</v>
      </c>
      <c r="Q605" s="34">
        <v>29.2</v>
      </c>
      <c r="R605" s="34">
        <v>9</v>
      </c>
      <c r="S605" s="35">
        <v>2.876</v>
      </c>
      <c r="T605" s="35">
        <v>3.076</v>
      </c>
      <c r="U605" s="36">
        <v>4</v>
      </c>
      <c r="V605" s="35">
        <v>12.3</v>
      </c>
      <c r="W605" s="35">
        <v>12.77</v>
      </c>
      <c r="X605" s="34">
        <v>38.5</v>
      </c>
      <c r="Y605" s="34">
        <v>31</v>
      </c>
      <c r="Z605" s="34">
        <v>30.5</v>
      </c>
      <c r="AA605" s="35">
        <v>0.036</v>
      </c>
      <c r="AB605" s="1" t="s">
        <v>190</v>
      </c>
      <c r="AC605" s="100" t="s">
        <v>352</v>
      </c>
      <c r="AD605" s="38">
        <v>8.25</v>
      </c>
      <c r="AE605" s="24" t="s">
        <v>2005</v>
      </c>
      <c r="AF605" s="17" t="s">
        <v>1407</v>
      </c>
      <c r="AG605" s="26"/>
      <c r="AH605" s="27">
        <f t="shared" si="27"/>
        <v>0</v>
      </c>
      <c r="AI605" s="29">
        <f t="shared" si="28"/>
        <v>0</v>
      </c>
      <c r="AJ605" s="28">
        <f t="shared" si="29"/>
        <v>0</v>
      </c>
      <c r="AK605" s="8">
        <v>3164</v>
      </c>
      <c r="AL605" s="8">
        <v>6332</v>
      </c>
      <c r="AM605" s="8">
        <v>7332</v>
      </c>
    </row>
    <row r="606" spans="1:39" ht="12">
      <c r="A606" s="11">
        <v>67121</v>
      </c>
      <c r="B606" s="13" t="s">
        <v>242</v>
      </c>
      <c r="C606" s="14" t="s">
        <v>2665</v>
      </c>
      <c r="D606" s="2" t="s">
        <v>11</v>
      </c>
      <c r="E606" s="13" t="s">
        <v>987</v>
      </c>
      <c r="F606" s="34">
        <v>48</v>
      </c>
      <c r="G606" s="34">
        <v>30</v>
      </c>
      <c r="H606" s="34">
        <v>42</v>
      </c>
      <c r="I606" s="34">
        <v>26</v>
      </c>
      <c r="J606" s="34">
        <v>10</v>
      </c>
      <c r="K606" s="34">
        <v>0</v>
      </c>
      <c r="L606" s="34">
        <v>0</v>
      </c>
      <c r="M606" s="34">
        <v>12</v>
      </c>
      <c r="N606" s="34">
        <v>17</v>
      </c>
      <c r="O606" s="34">
        <v>2.5</v>
      </c>
      <c r="P606" s="34">
        <v>12</v>
      </c>
      <c r="Q606" s="34">
        <v>19.5</v>
      </c>
      <c r="R606" s="34">
        <v>2.5</v>
      </c>
      <c r="S606" s="35">
        <v>0.116</v>
      </c>
      <c r="T606" s="35">
        <v>0.158</v>
      </c>
      <c r="U606" s="36">
        <v>36</v>
      </c>
      <c r="V606" s="35">
        <v>5.69</v>
      </c>
      <c r="W606" s="35">
        <v>6.11</v>
      </c>
      <c r="X606" s="34">
        <v>36</v>
      </c>
      <c r="Y606" s="34">
        <v>26</v>
      </c>
      <c r="Z606" s="34">
        <v>30</v>
      </c>
      <c r="AA606" s="35">
        <v>0.028</v>
      </c>
      <c r="AB606" s="1" t="s">
        <v>190</v>
      </c>
      <c r="AC606" s="100"/>
      <c r="AD606" s="38">
        <v>0.54</v>
      </c>
      <c r="AE606" s="24" t="s">
        <v>2006</v>
      </c>
      <c r="AF606" s="17" t="s">
        <v>1368</v>
      </c>
      <c r="AG606" s="26"/>
      <c r="AH606" s="27">
        <f t="shared" si="27"/>
        <v>0</v>
      </c>
      <c r="AI606" s="29">
        <f t="shared" si="28"/>
        <v>0</v>
      </c>
      <c r="AJ606" s="28">
        <f t="shared" si="29"/>
        <v>0</v>
      </c>
      <c r="AK606" s="8">
        <v>36612</v>
      </c>
      <c r="AL606" s="8">
        <v>73260</v>
      </c>
      <c r="AM606" s="8">
        <v>84852</v>
      </c>
    </row>
    <row r="607" spans="1:39" ht="12">
      <c r="A607" s="11">
        <v>67173</v>
      </c>
      <c r="B607" s="13" t="s">
        <v>242</v>
      </c>
      <c r="C607" s="14" t="s">
        <v>2666</v>
      </c>
      <c r="D607" s="2" t="s">
        <v>11</v>
      </c>
      <c r="E607" s="13" t="s">
        <v>988</v>
      </c>
      <c r="F607" s="34">
        <v>48</v>
      </c>
      <c r="G607" s="34">
        <v>30</v>
      </c>
      <c r="H607" s="34">
        <v>42</v>
      </c>
      <c r="I607" s="34">
        <v>26</v>
      </c>
      <c r="J607" s="34">
        <v>10</v>
      </c>
      <c r="K607" s="34">
        <v>0</v>
      </c>
      <c r="L607" s="34">
        <v>0</v>
      </c>
      <c r="M607" s="34">
        <v>12</v>
      </c>
      <c r="N607" s="34">
        <v>17</v>
      </c>
      <c r="O607" s="34">
        <v>2.5</v>
      </c>
      <c r="P607" s="34">
        <v>12</v>
      </c>
      <c r="Q607" s="34">
        <v>19.5</v>
      </c>
      <c r="R607" s="34">
        <v>2.5</v>
      </c>
      <c r="S607" s="35">
        <v>0.117</v>
      </c>
      <c r="T607" s="35">
        <v>0.158</v>
      </c>
      <c r="U607" s="36">
        <v>36</v>
      </c>
      <c r="V607" s="35">
        <v>5.69</v>
      </c>
      <c r="W607" s="35">
        <v>6.1</v>
      </c>
      <c r="X607" s="34">
        <v>36</v>
      </c>
      <c r="Y607" s="34">
        <v>26</v>
      </c>
      <c r="Z607" s="34">
        <v>30</v>
      </c>
      <c r="AA607" s="35">
        <v>0.028</v>
      </c>
      <c r="AB607" s="1" t="s">
        <v>190</v>
      </c>
      <c r="AC607" s="100" t="s">
        <v>352</v>
      </c>
      <c r="AD607" s="38">
        <v>0.85</v>
      </c>
      <c r="AE607" s="24" t="s">
        <v>2007</v>
      </c>
      <c r="AF607" s="17" t="s">
        <v>1407</v>
      </c>
      <c r="AG607" s="26"/>
      <c r="AH607" s="27">
        <f t="shared" si="27"/>
        <v>0</v>
      </c>
      <c r="AI607" s="29">
        <f t="shared" si="28"/>
        <v>0</v>
      </c>
      <c r="AJ607" s="28">
        <f t="shared" si="29"/>
        <v>0</v>
      </c>
      <c r="AK607" s="8">
        <v>36612</v>
      </c>
      <c r="AL607" s="8">
        <v>73260</v>
      </c>
      <c r="AM607" s="8">
        <v>84852</v>
      </c>
    </row>
    <row r="608" spans="1:39" ht="12">
      <c r="A608" s="11">
        <v>67223</v>
      </c>
      <c r="B608" s="13" t="s">
        <v>362</v>
      </c>
      <c r="C608" s="14" t="s">
        <v>2667</v>
      </c>
      <c r="D608" s="2" t="s">
        <v>11</v>
      </c>
      <c r="E608" s="13" t="s">
        <v>989</v>
      </c>
      <c r="F608" s="34">
        <v>193</v>
      </c>
      <c r="G608" s="34">
        <v>76</v>
      </c>
      <c r="H608" s="34">
        <v>185</v>
      </c>
      <c r="I608" s="34">
        <v>76</v>
      </c>
      <c r="J608" s="34">
        <v>28</v>
      </c>
      <c r="K608" s="34">
        <v>0</v>
      </c>
      <c r="L608" s="34">
        <v>0</v>
      </c>
      <c r="M608" s="34">
        <v>35</v>
      </c>
      <c r="N608" s="34">
        <v>33</v>
      </c>
      <c r="O608" s="34">
        <v>8</v>
      </c>
      <c r="P608" s="34">
        <v>35</v>
      </c>
      <c r="Q608" s="34">
        <v>33</v>
      </c>
      <c r="R608" s="34">
        <v>8</v>
      </c>
      <c r="S608" s="35">
        <v>1.95</v>
      </c>
      <c r="T608" s="35">
        <v>2.313</v>
      </c>
      <c r="U608" s="36">
        <v>6</v>
      </c>
      <c r="V608" s="35">
        <v>13.88</v>
      </c>
      <c r="W608" s="35">
        <v>14.58</v>
      </c>
      <c r="X608" s="34">
        <v>51</v>
      </c>
      <c r="Y608" s="34">
        <v>34</v>
      </c>
      <c r="Z608" s="34">
        <v>37</v>
      </c>
      <c r="AA608" s="35">
        <v>0.064</v>
      </c>
      <c r="AB608" s="1" t="s">
        <v>190</v>
      </c>
      <c r="AC608" s="100"/>
      <c r="AD608" s="38">
        <v>5.97</v>
      </c>
      <c r="AE608" s="24" t="s">
        <v>2008</v>
      </c>
      <c r="AF608" s="17" t="s">
        <v>1477</v>
      </c>
      <c r="AG608" s="26"/>
      <c r="AH608" s="27">
        <f t="shared" si="27"/>
        <v>0</v>
      </c>
      <c r="AI608" s="29">
        <f t="shared" si="28"/>
        <v>0</v>
      </c>
      <c r="AJ608" s="28">
        <f t="shared" si="29"/>
        <v>0</v>
      </c>
      <c r="AK608" s="8">
        <v>2478</v>
      </c>
      <c r="AL608" s="8">
        <v>5142</v>
      </c>
      <c r="AM608" s="8">
        <v>6096</v>
      </c>
    </row>
    <row r="609" spans="1:39" ht="12">
      <c r="A609" s="11">
        <v>67224</v>
      </c>
      <c r="B609" s="13" t="s">
        <v>362</v>
      </c>
      <c r="C609" s="14" t="s">
        <v>2668</v>
      </c>
      <c r="D609" s="2" t="s">
        <v>11</v>
      </c>
      <c r="E609" s="13" t="s">
        <v>990</v>
      </c>
      <c r="F609" s="34">
        <v>196</v>
      </c>
      <c r="G609" s="34">
        <v>99</v>
      </c>
      <c r="H609" s="34">
        <v>188</v>
      </c>
      <c r="I609" s="34">
        <v>99</v>
      </c>
      <c r="J609" s="34">
        <v>28</v>
      </c>
      <c r="K609" s="34">
        <v>0</v>
      </c>
      <c r="L609" s="34">
        <v>0</v>
      </c>
      <c r="M609" s="34">
        <v>35</v>
      </c>
      <c r="N609" s="34">
        <v>33</v>
      </c>
      <c r="O609" s="34">
        <v>9.5</v>
      </c>
      <c r="P609" s="34">
        <v>35</v>
      </c>
      <c r="Q609" s="34">
        <v>33</v>
      </c>
      <c r="R609" s="34">
        <v>9.5</v>
      </c>
      <c r="S609" s="35">
        <v>2.476</v>
      </c>
      <c r="T609" s="35">
        <v>2.872</v>
      </c>
      <c r="U609" s="36">
        <v>6</v>
      </c>
      <c r="V609" s="35">
        <v>17.23</v>
      </c>
      <c r="W609" s="35">
        <v>18</v>
      </c>
      <c r="X609" s="34">
        <v>60</v>
      </c>
      <c r="Y609" s="34">
        <v>34</v>
      </c>
      <c r="Z609" s="34">
        <v>37</v>
      </c>
      <c r="AA609" s="35">
        <v>0.075</v>
      </c>
      <c r="AB609" s="1" t="s">
        <v>190</v>
      </c>
      <c r="AC609" s="100"/>
      <c r="AD609" s="38">
        <v>7.16</v>
      </c>
      <c r="AE609" s="24" t="s">
        <v>2009</v>
      </c>
      <c r="AF609" s="17" t="s">
        <v>1477</v>
      </c>
      <c r="AG609" s="26"/>
      <c r="AH609" s="27">
        <f t="shared" si="27"/>
        <v>0</v>
      </c>
      <c r="AI609" s="29">
        <f t="shared" si="28"/>
        <v>0</v>
      </c>
      <c r="AJ609" s="28">
        <f t="shared" si="29"/>
        <v>0</v>
      </c>
      <c r="AK609" s="8">
        <v>2106</v>
      </c>
      <c r="AL609" s="8">
        <v>4440</v>
      </c>
      <c r="AM609" s="8">
        <v>5172</v>
      </c>
    </row>
    <row r="610" spans="1:39" ht="12">
      <c r="A610" s="11">
        <v>67225</v>
      </c>
      <c r="B610" s="13" t="s">
        <v>362</v>
      </c>
      <c r="C610" s="14" t="s">
        <v>2669</v>
      </c>
      <c r="D610" s="2" t="s">
        <v>11</v>
      </c>
      <c r="E610" s="13" t="s">
        <v>991</v>
      </c>
      <c r="F610" s="34">
        <v>199</v>
      </c>
      <c r="G610" s="34">
        <v>136</v>
      </c>
      <c r="H610" s="34">
        <v>191</v>
      </c>
      <c r="I610" s="34">
        <v>137</v>
      </c>
      <c r="J610" s="34">
        <v>28</v>
      </c>
      <c r="K610" s="34">
        <v>0</v>
      </c>
      <c r="L610" s="34">
        <v>0</v>
      </c>
      <c r="M610" s="34">
        <v>35</v>
      </c>
      <c r="N610" s="34">
        <v>33</v>
      </c>
      <c r="O610" s="34">
        <v>11</v>
      </c>
      <c r="P610" s="34">
        <v>35</v>
      </c>
      <c r="Q610" s="34">
        <v>33</v>
      </c>
      <c r="R610" s="34">
        <v>11</v>
      </c>
      <c r="S610" s="35">
        <v>3.361</v>
      </c>
      <c r="T610" s="35">
        <v>3.794</v>
      </c>
      <c r="U610" s="36">
        <v>4</v>
      </c>
      <c r="V610" s="35">
        <v>15.18</v>
      </c>
      <c r="W610" s="35">
        <v>15.85</v>
      </c>
      <c r="X610" s="34">
        <v>48.5</v>
      </c>
      <c r="Y610" s="34">
        <v>34</v>
      </c>
      <c r="Z610" s="34">
        <v>37</v>
      </c>
      <c r="AA610" s="35">
        <v>0.061</v>
      </c>
      <c r="AB610" s="1" t="s">
        <v>190</v>
      </c>
      <c r="AC610" s="100"/>
      <c r="AD610" s="38">
        <v>8.68</v>
      </c>
      <c r="AE610" s="24" t="s">
        <v>2010</v>
      </c>
      <c r="AF610" s="17" t="s">
        <v>1477</v>
      </c>
      <c r="AG610" s="26"/>
      <c r="AH610" s="27">
        <f t="shared" si="27"/>
        <v>0</v>
      </c>
      <c r="AI610" s="29">
        <f t="shared" si="28"/>
        <v>0</v>
      </c>
      <c r="AJ610" s="28">
        <f t="shared" si="29"/>
        <v>0</v>
      </c>
      <c r="AK610" s="8">
        <v>1712</v>
      </c>
      <c r="AL610" s="8">
        <v>3688</v>
      </c>
      <c r="AM610" s="8">
        <v>4264</v>
      </c>
    </row>
    <row r="611" spans="1:39" ht="12">
      <c r="A611" s="11">
        <v>67226</v>
      </c>
      <c r="B611" s="13" t="s">
        <v>362</v>
      </c>
      <c r="C611" s="14" t="s">
        <v>2670</v>
      </c>
      <c r="D611" s="2" t="s">
        <v>11</v>
      </c>
      <c r="E611" s="13" t="s">
        <v>992</v>
      </c>
      <c r="F611" s="34">
        <v>211</v>
      </c>
      <c r="G611" s="34">
        <v>152</v>
      </c>
      <c r="H611" s="34">
        <v>203</v>
      </c>
      <c r="I611" s="34">
        <v>152</v>
      </c>
      <c r="J611" s="34">
        <v>28</v>
      </c>
      <c r="K611" s="34">
        <v>0</v>
      </c>
      <c r="L611" s="34">
        <v>0</v>
      </c>
      <c r="M611" s="34">
        <v>40</v>
      </c>
      <c r="N611" s="34">
        <v>30</v>
      </c>
      <c r="O611" s="34">
        <v>12.5</v>
      </c>
      <c r="P611" s="34">
        <v>40</v>
      </c>
      <c r="Q611" s="34">
        <v>30</v>
      </c>
      <c r="R611" s="34">
        <v>12.5</v>
      </c>
      <c r="S611" s="35">
        <v>3.919</v>
      </c>
      <c r="T611" s="35">
        <v>4.419</v>
      </c>
      <c r="U611" s="36">
        <v>3</v>
      </c>
      <c r="V611" s="35">
        <v>13.26</v>
      </c>
      <c r="W611" s="35">
        <v>13.91</v>
      </c>
      <c r="X611" s="34">
        <v>41</v>
      </c>
      <c r="Y611" s="34">
        <v>32</v>
      </c>
      <c r="Z611" s="34">
        <v>40</v>
      </c>
      <c r="AA611" s="35">
        <v>0.052</v>
      </c>
      <c r="AB611" s="1" t="s">
        <v>190</v>
      </c>
      <c r="AC611" s="100"/>
      <c r="AD611" s="38">
        <v>9.78</v>
      </c>
      <c r="AE611" s="24" t="s">
        <v>2011</v>
      </c>
      <c r="AF611" s="17" t="s">
        <v>1477</v>
      </c>
      <c r="AG611" s="26"/>
      <c r="AH611" s="27">
        <f t="shared" si="27"/>
        <v>0</v>
      </c>
      <c r="AI611" s="29">
        <f t="shared" si="28"/>
        <v>0</v>
      </c>
      <c r="AJ611" s="28">
        <f t="shared" si="29"/>
        <v>0</v>
      </c>
      <c r="AK611" s="8">
        <v>1512</v>
      </c>
      <c r="AL611" s="8">
        <v>3201</v>
      </c>
      <c r="AM611" s="8">
        <v>3720</v>
      </c>
    </row>
    <row r="612" spans="1:39" ht="12">
      <c r="A612" s="11">
        <v>67227</v>
      </c>
      <c r="B612" s="13" t="s">
        <v>362</v>
      </c>
      <c r="C612" s="14" t="s">
        <v>2671</v>
      </c>
      <c r="D612" s="2" t="s">
        <v>11</v>
      </c>
      <c r="E612" s="13" t="s">
        <v>993</v>
      </c>
      <c r="F612" s="34">
        <v>211</v>
      </c>
      <c r="G612" s="34">
        <v>183</v>
      </c>
      <c r="H612" s="34">
        <v>203</v>
      </c>
      <c r="I612" s="34">
        <v>183</v>
      </c>
      <c r="J612" s="34">
        <v>28</v>
      </c>
      <c r="K612" s="34">
        <v>0</v>
      </c>
      <c r="L612" s="34">
        <v>0</v>
      </c>
      <c r="M612" s="34">
        <v>40</v>
      </c>
      <c r="N612" s="34">
        <v>30</v>
      </c>
      <c r="O612" s="34">
        <v>13.5</v>
      </c>
      <c r="P612" s="34">
        <v>40</v>
      </c>
      <c r="Q612" s="34">
        <v>30</v>
      </c>
      <c r="R612" s="34">
        <v>13.5</v>
      </c>
      <c r="S612" s="35">
        <v>4.638</v>
      </c>
      <c r="T612" s="35">
        <v>5.168</v>
      </c>
      <c r="U612" s="36">
        <v>2</v>
      </c>
      <c r="V612" s="35">
        <v>10.34</v>
      </c>
      <c r="W612" s="35">
        <v>10.82</v>
      </c>
      <c r="X612" s="34">
        <v>41</v>
      </c>
      <c r="Y612" s="34">
        <v>32</v>
      </c>
      <c r="Z612" s="34">
        <v>29.5</v>
      </c>
      <c r="AA612" s="35">
        <v>0.039</v>
      </c>
      <c r="AB612" s="1" t="s">
        <v>190</v>
      </c>
      <c r="AC612" s="100"/>
      <c r="AD612" s="38">
        <v>13.15</v>
      </c>
      <c r="AE612" s="24" t="s">
        <v>2012</v>
      </c>
      <c r="AF612" s="17" t="s">
        <v>1477</v>
      </c>
      <c r="AG612" s="26"/>
      <c r="AH612" s="27">
        <f t="shared" si="27"/>
        <v>0</v>
      </c>
      <c r="AI612" s="29">
        <f t="shared" si="28"/>
        <v>0</v>
      </c>
      <c r="AJ612" s="28">
        <f t="shared" si="29"/>
        <v>0</v>
      </c>
      <c r="AK612" s="8">
        <v>1368</v>
      </c>
      <c r="AL612" s="8">
        <v>2892</v>
      </c>
      <c r="AM612" s="8">
        <v>3352</v>
      </c>
    </row>
    <row r="613" spans="1:39" ht="12">
      <c r="A613" s="11">
        <v>67274</v>
      </c>
      <c r="B613" s="13" t="s">
        <v>270</v>
      </c>
      <c r="C613" s="14" t="s">
        <v>2672</v>
      </c>
      <c r="D613" s="2" t="s">
        <v>11</v>
      </c>
      <c r="E613" s="13" t="s">
        <v>994</v>
      </c>
      <c r="F613" s="34">
        <v>191</v>
      </c>
      <c r="G613" s="34">
        <v>120</v>
      </c>
      <c r="H613" s="34">
        <v>193</v>
      </c>
      <c r="I613" s="34">
        <v>122</v>
      </c>
      <c r="J613" s="34">
        <v>22</v>
      </c>
      <c r="K613" s="34">
        <v>0</v>
      </c>
      <c r="L613" s="34">
        <v>0</v>
      </c>
      <c r="M613" s="34">
        <v>29.8</v>
      </c>
      <c r="N613" s="34">
        <v>29.2</v>
      </c>
      <c r="O613" s="34">
        <v>9.5</v>
      </c>
      <c r="P613" s="34">
        <v>29.8</v>
      </c>
      <c r="Q613" s="34">
        <v>29.2</v>
      </c>
      <c r="R613" s="34">
        <v>9.5</v>
      </c>
      <c r="S613" s="35">
        <v>2.738</v>
      </c>
      <c r="T613" s="35">
        <v>2.986</v>
      </c>
      <c r="U613" s="36">
        <v>4</v>
      </c>
      <c r="V613" s="35">
        <v>11.94</v>
      </c>
      <c r="W613" s="35">
        <v>12.42</v>
      </c>
      <c r="X613" s="34">
        <v>40.5</v>
      </c>
      <c r="Y613" s="34">
        <v>31</v>
      </c>
      <c r="Z613" s="34">
        <v>30.5</v>
      </c>
      <c r="AA613" s="35">
        <v>0.038</v>
      </c>
      <c r="AB613" s="1" t="s">
        <v>190</v>
      </c>
      <c r="AC613" s="100"/>
      <c r="AD613" s="38">
        <v>6.29</v>
      </c>
      <c r="AE613" s="24" t="s">
        <v>2013</v>
      </c>
      <c r="AF613" s="17" t="s">
        <v>1368</v>
      </c>
      <c r="AG613" s="26"/>
      <c r="AH613" s="27">
        <f t="shared" si="27"/>
        <v>0</v>
      </c>
      <c r="AI613" s="29">
        <f t="shared" si="28"/>
        <v>0</v>
      </c>
      <c r="AJ613" s="28">
        <f t="shared" si="29"/>
        <v>0</v>
      </c>
      <c r="AK613" s="8">
        <v>3000</v>
      </c>
      <c r="AL613" s="8">
        <v>6000</v>
      </c>
      <c r="AM613" s="8">
        <v>6944</v>
      </c>
    </row>
    <row r="614" spans="1:39" ht="12">
      <c r="A614" s="11">
        <v>67277</v>
      </c>
      <c r="B614" s="13" t="s">
        <v>256</v>
      </c>
      <c r="C614" s="14" t="s">
        <v>2673</v>
      </c>
      <c r="D614" s="2" t="s">
        <v>11</v>
      </c>
      <c r="E614" s="13" t="s">
        <v>995</v>
      </c>
      <c r="F614" s="34">
        <v>210</v>
      </c>
      <c r="G614" s="34">
        <v>89</v>
      </c>
      <c r="H614" s="34">
        <v>191</v>
      </c>
      <c r="I614" s="34">
        <v>97</v>
      </c>
      <c r="J614" s="34">
        <v>64</v>
      </c>
      <c r="K614" s="34">
        <v>0</v>
      </c>
      <c r="L614" s="34">
        <v>0</v>
      </c>
      <c r="M614" s="34">
        <v>35</v>
      </c>
      <c r="N614" s="34">
        <v>33</v>
      </c>
      <c r="O614" s="34">
        <v>10</v>
      </c>
      <c r="P614" s="34">
        <v>35</v>
      </c>
      <c r="Q614" s="34">
        <v>33</v>
      </c>
      <c r="R614" s="34">
        <v>10</v>
      </c>
      <c r="S614" s="35">
        <v>2.674</v>
      </c>
      <c r="T614" s="35">
        <v>2.983</v>
      </c>
      <c r="U614" s="36">
        <v>6</v>
      </c>
      <c r="V614" s="35">
        <v>17.9</v>
      </c>
      <c r="W614" s="35">
        <v>18.69</v>
      </c>
      <c r="X614" s="34">
        <v>63.5</v>
      </c>
      <c r="Y614" s="34">
        <v>37</v>
      </c>
      <c r="Z614" s="34">
        <v>35</v>
      </c>
      <c r="AA614" s="35">
        <v>0.082</v>
      </c>
      <c r="AB614" s="1" t="s">
        <v>190</v>
      </c>
      <c r="AC614" s="100"/>
      <c r="AD614" s="38">
        <v>11.67</v>
      </c>
      <c r="AE614" s="24" t="s">
        <v>2014</v>
      </c>
      <c r="AF614" s="17" t="s">
        <v>1377</v>
      </c>
      <c r="AG614" s="26"/>
      <c r="AH614" s="27">
        <f t="shared" si="27"/>
        <v>0</v>
      </c>
      <c r="AI614" s="29">
        <f t="shared" si="28"/>
        <v>0</v>
      </c>
      <c r="AJ614" s="28">
        <f t="shared" si="29"/>
        <v>0</v>
      </c>
      <c r="AK614" s="8">
        <v>2082</v>
      </c>
      <c r="AL614" s="8">
        <v>4170</v>
      </c>
      <c r="AM614" s="8">
        <v>4824</v>
      </c>
    </row>
    <row r="615" spans="1:39" ht="12">
      <c r="A615" s="11">
        <v>67287</v>
      </c>
      <c r="B615" s="13" t="s">
        <v>270</v>
      </c>
      <c r="C615" s="14" t="s">
        <v>996</v>
      </c>
      <c r="D615" s="2" t="s">
        <v>11</v>
      </c>
      <c r="E615" s="13" t="s">
        <v>997</v>
      </c>
      <c r="F615" s="34">
        <v>189</v>
      </c>
      <c r="G615" s="34">
        <v>136</v>
      </c>
      <c r="H615" s="34">
        <v>191</v>
      </c>
      <c r="I615" s="34">
        <v>137</v>
      </c>
      <c r="J615" s="34">
        <v>22</v>
      </c>
      <c r="K615" s="34">
        <v>0</v>
      </c>
      <c r="L615" s="34">
        <v>0</v>
      </c>
      <c r="M615" s="34">
        <v>40</v>
      </c>
      <c r="N615" s="34">
        <v>30</v>
      </c>
      <c r="O615" s="34">
        <v>12</v>
      </c>
      <c r="P615" s="34">
        <v>40</v>
      </c>
      <c r="Q615" s="34">
        <v>30</v>
      </c>
      <c r="R615" s="34">
        <v>12</v>
      </c>
      <c r="S615" s="35">
        <v>3.54</v>
      </c>
      <c r="T615" s="35">
        <v>4.086</v>
      </c>
      <c r="U615" s="36">
        <v>3</v>
      </c>
      <c r="V615" s="35">
        <v>12.26</v>
      </c>
      <c r="W615" s="35">
        <v>12.88</v>
      </c>
      <c r="X615" s="34">
        <v>41</v>
      </c>
      <c r="Y615" s="34">
        <v>32</v>
      </c>
      <c r="Z615" s="34">
        <v>38.5</v>
      </c>
      <c r="AA615" s="35">
        <v>0.051</v>
      </c>
      <c r="AB615" s="1" t="s">
        <v>190</v>
      </c>
      <c r="AC615" s="100"/>
      <c r="AD615" s="38">
        <v>12.45</v>
      </c>
      <c r="AE615" s="24" t="s">
        <v>2015</v>
      </c>
      <c r="AF615" s="17" t="s">
        <v>1478</v>
      </c>
      <c r="AG615" s="26"/>
      <c r="AH615" s="27">
        <f t="shared" si="27"/>
        <v>0</v>
      </c>
      <c r="AI615" s="29">
        <f t="shared" si="28"/>
        <v>0</v>
      </c>
      <c r="AJ615" s="28">
        <f t="shared" si="29"/>
        <v>0</v>
      </c>
      <c r="AK615" s="8">
        <v>1674</v>
      </c>
      <c r="AL615" s="8">
        <v>3351</v>
      </c>
      <c r="AM615" s="8">
        <v>3882</v>
      </c>
    </row>
    <row r="616" spans="1:39" ht="12">
      <c r="A616" s="11">
        <v>67345</v>
      </c>
      <c r="B616" s="13" t="s">
        <v>677</v>
      </c>
      <c r="C616" s="14" t="s">
        <v>998</v>
      </c>
      <c r="D616" s="2" t="s">
        <v>11</v>
      </c>
      <c r="E616" s="13" t="s">
        <v>999</v>
      </c>
      <c r="F616" s="34">
        <v>195</v>
      </c>
      <c r="G616" s="34">
        <v>142</v>
      </c>
      <c r="H616" s="34">
        <v>203</v>
      </c>
      <c r="I616" s="34">
        <v>152</v>
      </c>
      <c r="J616" s="34">
        <v>46</v>
      </c>
      <c r="K616" s="34">
        <v>0</v>
      </c>
      <c r="L616" s="34">
        <v>0</v>
      </c>
      <c r="M616" s="34">
        <v>45</v>
      </c>
      <c r="N616" s="34">
        <v>47.5</v>
      </c>
      <c r="O616" s="34">
        <v>12</v>
      </c>
      <c r="P616" s="34">
        <v>45</v>
      </c>
      <c r="Q616" s="34">
        <v>47.5</v>
      </c>
      <c r="R616" s="34">
        <v>12</v>
      </c>
      <c r="S616" s="35">
        <v>7.5</v>
      </c>
      <c r="T616" s="35">
        <v>8.294</v>
      </c>
      <c r="U616" s="36">
        <v>2</v>
      </c>
      <c r="V616" s="35">
        <v>16.59</v>
      </c>
      <c r="W616" s="35">
        <v>17.34</v>
      </c>
      <c r="X616" s="34">
        <v>47</v>
      </c>
      <c r="Y616" s="34">
        <v>50</v>
      </c>
      <c r="Z616" s="34">
        <v>26</v>
      </c>
      <c r="AA616" s="35">
        <v>0.061</v>
      </c>
      <c r="AB616" s="1" t="s">
        <v>190</v>
      </c>
      <c r="AC616" s="100"/>
      <c r="AD616" s="38">
        <v>19.69</v>
      </c>
      <c r="AE616" s="24" t="s">
        <v>2016</v>
      </c>
      <c r="AF616" s="17" t="s">
        <v>1478</v>
      </c>
      <c r="AG616" s="26"/>
      <c r="AH616" s="27">
        <f t="shared" si="27"/>
        <v>0</v>
      </c>
      <c r="AI616" s="29">
        <f t="shared" si="28"/>
        <v>0</v>
      </c>
      <c r="AJ616" s="28">
        <f t="shared" si="29"/>
        <v>0</v>
      </c>
      <c r="AK616" s="8">
        <v>934</v>
      </c>
      <c r="AL616" s="8">
        <v>1868</v>
      </c>
      <c r="AM616" s="8">
        <v>2162</v>
      </c>
    </row>
    <row r="617" spans="1:39" ht="12">
      <c r="A617" s="11">
        <v>67356</v>
      </c>
      <c r="B617" s="13" t="s">
        <v>247</v>
      </c>
      <c r="C617" s="14" t="s">
        <v>1000</v>
      </c>
      <c r="D617" s="2" t="s">
        <v>11</v>
      </c>
      <c r="E617" s="13" t="s">
        <v>1001</v>
      </c>
      <c r="F617" s="34">
        <v>186</v>
      </c>
      <c r="G617" s="34">
        <v>145</v>
      </c>
      <c r="H617" s="34">
        <v>188</v>
      </c>
      <c r="I617" s="34">
        <v>152</v>
      </c>
      <c r="J617" s="34">
        <v>64</v>
      </c>
      <c r="K617" s="34">
        <v>0</v>
      </c>
      <c r="L617" s="34">
        <v>0</v>
      </c>
      <c r="M617" s="34">
        <v>40</v>
      </c>
      <c r="N617" s="34">
        <v>39.3</v>
      </c>
      <c r="O617" s="34">
        <v>14</v>
      </c>
      <c r="P617" s="34">
        <v>40</v>
      </c>
      <c r="Q617" s="34">
        <v>39.3</v>
      </c>
      <c r="R617" s="34">
        <v>14</v>
      </c>
      <c r="S617" s="35">
        <v>4.804</v>
      </c>
      <c r="T617" s="35">
        <v>5.498</v>
      </c>
      <c r="U617" s="36">
        <v>3</v>
      </c>
      <c r="V617" s="35">
        <v>16.49</v>
      </c>
      <c r="W617" s="35">
        <v>17.3</v>
      </c>
      <c r="X617" s="34">
        <v>45</v>
      </c>
      <c r="Y617" s="34">
        <v>41.5</v>
      </c>
      <c r="Z617" s="34">
        <v>42</v>
      </c>
      <c r="AA617" s="35">
        <v>0.078</v>
      </c>
      <c r="AB617" s="1" t="s">
        <v>190</v>
      </c>
      <c r="AC617" s="100"/>
      <c r="AD617" s="38">
        <v>23.26</v>
      </c>
      <c r="AE617" s="24" t="s">
        <v>2017</v>
      </c>
      <c r="AF617" s="17" t="s">
        <v>1479</v>
      </c>
      <c r="AG617" s="26"/>
      <c r="AH617" s="27">
        <f t="shared" si="27"/>
        <v>0</v>
      </c>
      <c r="AI617" s="29">
        <f t="shared" si="28"/>
        <v>0</v>
      </c>
      <c r="AJ617" s="28">
        <f t="shared" si="29"/>
        <v>0</v>
      </c>
      <c r="AK617" s="8">
        <v>1050</v>
      </c>
      <c r="AL617" s="8">
        <v>2100</v>
      </c>
      <c r="AM617" s="8">
        <v>2520</v>
      </c>
    </row>
    <row r="618" spans="1:39" ht="12">
      <c r="A618" s="11">
        <v>67374</v>
      </c>
      <c r="B618" s="13" t="s">
        <v>270</v>
      </c>
      <c r="C618" s="14" t="s">
        <v>2674</v>
      </c>
      <c r="D618" s="2" t="s">
        <v>11</v>
      </c>
      <c r="E618" s="13" t="s">
        <v>1002</v>
      </c>
      <c r="F618" s="34">
        <v>201</v>
      </c>
      <c r="G618" s="34">
        <v>152</v>
      </c>
      <c r="H618" s="34">
        <v>203</v>
      </c>
      <c r="I618" s="34">
        <v>152</v>
      </c>
      <c r="J618" s="34">
        <v>22</v>
      </c>
      <c r="K618" s="34">
        <v>0</v>
      </c>
      <c r="L618" s="34">
        <v>0</v>
      </c>
      <c r="M618" s="34">
        <v>40</v>
      </c>
      <c r="N618" s="34">
        <v>31</v>
      </c>
      <c r="O618" s="34">
        <v>13.5</v>
      </c>
      <c r="P618" s="34">
        <v>40</v>
      </c>
      <c r="Q618" s="34">
        <v>31</v>
      </c>
      <c r="R618" s="34">
        <v>13.5</v>
      </c>
      <c r="S618" s="35">
        <v>4.12</v>
      </c>
      <c r="T618" s="35">
        <v>4.671</v>
      </c>
      <c r="U618" s="36">
        <v>3</v>
      </c>
      <c r="V618" s="35">
        <v>14.01</v>
      </c>
      <c r="W618" s="35">
        <v>14.71</v>
      </c>
      <c r="X618" s="34">
        <v>43.5</v>
      </c>
      <c r="Y618" s="34">
        <v>33</v>
      </c>
      <c r="Z618" s="34">
        <v>41</v>
      </c>
      <c r="AA618" s="35">
        <v>0.059</v>
      </c>
      <c r="AB618" s="1" t="s">
        <v>190</v>
      </c>
      <c r="AC618" s="100"/>
      <c r="AD618" s="38">
        <v>9.44</v>
      </c>
      <c r="AE618" s="24" t="s">
        <v>2021</v>
      </c>
      <c r="AF618" s="17" t="s">
        <v>1480</v>
      </c>
      <c r="AG618" s="26"/>
      <c r="AH618" s="27">
        <f t="shared" si="27"/>
        <v>0</v>
      </c>
      <c r="AI618" s="29">
        <f t="shared" si="28"/>
        <v>0</v>
      </c>
      <c r="AJ618" s="28">
        <f t="shared" si="29"/>
        <v>0</v>
      </c>
      <c r="AK618" s="8">
        <v>1449</v>
      </c>
      <c r="AL618" s="8">
        <v>2898</v>
      </c>
      <c r="AM618" s="8">
        <v>3354</v>
      </c>
    </row>
    <row r="619" spans="1:39" ht="12">
      <c r="A619" s="11">
        <v>67379</v>
      </c>
      <c r="B619" s="13" t="s">
        <v>348</v>
      </c>
      <c r="C619" s="14" t="s">
        <v>2675</v>
      </c>
      <c r="D619" s="2" t="s">
        <v>11</v>
      </c>
      <c r="E619" s="13" t="s">
        <v>1003</v>
      </c>
      <c r="F619" s="34">
        <v>183</v>
      </c>
      <c r="G619" s="34">
        <v>76</v>
      </c>
      <c r="H619" s="34">
        <v>185</v>
      </c>
      <c r="I619" s="34">
        <v>76</v>
      </c>
      <c r="J619" s="34">
        <v>22</v>
      </c>
      <c r="K619" s="34">
        <v>0</v>
      </c>
      <c r="L619" s="34">
        <v>0</v>
      </c>
      <c r="M619" s="34">
        <v>29.8</v>
      </c>
      <c r="N619" s="34">
        <v>29.2</v>
      </c>
      <c r="O619" s="34">
        <v>7</v>
      </c>
      <c r="P619" s="34">
        <v>29.8</v>
      </c>
      <c r="Q619" s="34">
        <v>29.2</v>
      </c>
      <c r="R619" s="34">
        <v>7</v>
      </c>
      <c r="S619" s="35">
        <v>1.731</v>
      </c>
      <c r="T619" s="35">
        <v>1.941</v>
      </c>
      <c r="U619" s="36">
        <v>6</v>
      </c>
      <c r="V619" s="35">
        <v>11.65</v>
      </c>
      <c r="W619" s="35">
        <v>12.16</v>
      </c>
      <c r="X619" s="34">
        <v>45</v>
      </c>
      <c r="Y619" s="34">
        <v>31</v>
      </c>
      <c r="Z619" s="34">
        <v>30.5</v>
      </c>
      <c r="AA619" s="35">
        <v>0.043</v>
      </c>
      <c r="AB619" s="1" t="s">
        <v>190</v>
      </c>
      <c r="AC619" s="100"/>
      <c r="AD619" s="38">
        <v>4.1</v>
      </c>
      <c r="AE619" s="24" t="s">
        <v>1996</v>
      </c>
      <c r="AF619" s="17" t="s">
        <v>1368</v>
      </c>
      <c r="AG619" s="26"/>
      <c r="AH619" s="27">
        <f t="shared" si="27"/>
        <v>0</v>
      </c>
      <c r="AI619" s="29">
        <f t="shared" si="28"/>
        <v>0</v>
      </c>
      <c r="AJ619" s="28">
        <f t="shared" si="29"/>
        <v>0</v>
      </c>
      <c r="AK619" s="8">
        <v>3972</v>
      </c>
      <c r="AL619" s="8">
        <v>7950</v>
      </c>
      <c r="AM619" s="8">
        <v>9204</v>
      </c>
    </row>
    <row r="620" spans="1:39" ht="12">
      <c r="A620" s="11">
        <v>67380</v>
      </c>
      <c r="B620" s="13" t="s">
        <v>348</v>
      </c>
      <c r="C620" s="14" t="s">
        <v>2676</v>
      </c>
      <c r="D620" s="2" t="s">
        <v>11</v>
      </c>
      <c r="E620" s="13" t="s">
        <v>1004</v>
      </c>
      <c r="F620" s="34">
        <v>189</v>
      </c>
      <c r="G620" s="34">
        <v>136</v>
      </c>
      <c r="H620" s="34">
        <v>191</v>
      </c>
      <c r="I620" s="34">
        <v>137</v>
      </c>
      <c r="J620" s="34">
        <v>22</v>
      </c>
      <c r="K620" s="34">
        <v>0</v>
      </c>
      <c r="L620" s="34">
        <v>0</v>
      </c>
      <c r="M620" s="34">
        <v>29.8</v>
      </c>
      <c r="N620" s="34">
        <v>29.2</v>
      </c>
      <c r="O620" s="34">
        <v>11</v>
      </c>
      <c r="P620" s="34">
        <v>29.8</v>
      </c>
      <c r="Q620" s="34">
        <v>29.2</v>
      </c>
      <c r="R620" s="34">
        <v>11</v>
      </c>
      <c r="S620" s="35">
        <v>3.093</v>
      </c>
      <c r="T620" s="35">
        <v>3.366</v>
      </c>
      <c r="U620" s="36">
        <v>4</v>
      </c>
      <c r="V620" s="35">
        <v>13.46</v>
      </c>
      <c r="W620" s="35">
        <v>13.99</v>
      </c>
      <c r="X620" s="34">
        <v>47</v>
      </c>
      <c r="Y620" s="34">
        <v>31</v>
      </c>
      <c r="Z620" s="34">
        <v>30.5</v>
      </c>
      <c r="AA620" s="35">
        <v>0.044</v>
      </c>
      <c r="AB620" s="1" t="s">
        <v>190</v>
      </c>
      <c r="AC620" s="100"/>
      <c r="AD620" s="38">
        <v>6.6</v>
      </c>
      <c r="AE620" s="24" t="s">
        <v>1998</v>
      </c>
      <c r="AF620" s="17" t="s">
        <v>1368</v>
      </c>
      <c r="AG620" s="26"/>
      <c r="AH620" s="27">
        <f t="shared" si="27"/>
        <v>0</v>
      </c>
      <c r="AI620" s="29">
        <f t="shared" si="28"/>
        <v>0</v>
      </c>
      <c r="AJ620" s="28">
        <f t="shared" si="29"/>
        <v>0</v>
      </c>
      <c r="AK620" s="8">
        <v>2588</v>
      </c>
      <c r="AL620" s="8">
        <v>5180</v>
      </c>
      <c r="AM620" s="8">
        <v>6000</v>
      </c>
    </row>
    <row r="621" spans="1:39" ht="12">
      <c r="A621" s="11">
        <v>67381</v>
      </c>
      <c r="B621" s="13" t="s">
        <v>677</v>
      </c>
      <c r="C621" s="14" t="s">
        <v>2677</v>
      </c>
      <c r="D621" s="2" t="s">
        <v>11</v>
      </c>
      <c r="E621" s="13" t="s">
        <v>1005</v>
      </c>
      <c r="F621" s="34">
        <v>188</v>
      </c>
      <c r="G621" s="34">
        <v>92</v>
      </c>
      <c r="H621" s="34">
        <v>191</v>
      </c>
      <c r="I621" s="34">
        <v>97</v>
      </c>
      <c r="J621" s="34">
        <v>46</v>
      </c>
      <c r="K621" s="34">
        <v>0</v>
      </c>
      <c r="L621" s="34">
        <v>0</v>
      </c>
      <c r="M621" s="34">
        <v>40</v>
      </c>
      <c r="N621" s="34">
        <v>39.3</v>
      </c>
      <c r="O621" s="34">
        <v>12</v>
      </c>
      <c r="P621" s="34">
        <v>40</v>
      </c>
      <c r="Q621" s="34">
        <v>39.3</v>
      </c>
      <c r="R621" s="34">
        <v>12</v>
      </c>
      <c r="S621" s="35">
        <v>4.959</v>
      </c>
      <c r="T621" s="35">
        <v>5.613</v>
      </c>
      <c r="U621" s="36">
        <v>2</v>
      </c>
      <c r="V621" s="35">
        <v>11.23</v>
      </c>
      <c r="W621" s="35">
        <v>11.73</v>
      </c>
      <c r="X621" s="34">
        <v>41</v>
      </c>
      <c r="Y621" s="34">
        <v>41</v>
      </c>
      <c r="Z621" s="34">
        <v>26</v>
      </c>
      <c r="AA621" s="35">
        <v>0.044</v>
      </c>
      <c r="AB621" s="1" t="s">
        <v>190</v>
      </c>
      <c r="AC621" s="100"/>
      <c r="AD621" s="38">
        <v>14.78</v>
      </c>
      <c r="AE621" s="24" t="s">
        <v>2018</v>
      </c>
      <c r="AF621" s="17" t="s">
        <v>1478</v>
      </c>
      <c r="AG621" s="26"/>
      <c r="AH621" s="27">
        <f t="shared" si="27"/>
        <v>0</v>
      </c>
      <c r="AI621" s="29">
        <f t="shared" si="28"/>
        <v>0</v>
      </c>
      <c r="AJ621" s="28">
        <f t="shared" si="29"/>
        <v>0</v>
      </c>
      <c r="AK621" s="8">
        <v>1294</v>
      </c>
      <c r="AL621" s="8">
        <v>2590</v>
      </c>
      <c r="AM621" s="8">
        <v>3000</v>
      </c>
    </row>
    <row r="622" spans="1:39" ht="12">
      <c r="A622" s="11">
        <v>67397</v>
      </c>
      <c r="B622" s="13" t="s">
        <v>607</v>
      </c>
      <c r="C622" s="14" t="s">
        <v>2678</v>
      </c>
      <c r="D622" s="2" t="s">
        <v>11</v>
      </c>
      <c r="E622" s="13" t="s">
        <v>1006</v>
      </c>
      <c r="F622" s="34">
        <v>220</v>
      </c>
      <c r="G622" s="34">
        <v>154</v>
      </c>
      <c r="H622" s="34">
        <v>215</v>
      </c>
      <c r="I622" s="34">
        <v>152</v>
      </c>
      <c r="J622" s="34">
        <v>60</v>
      </c>
      <c r="K622" s="34">
        <v>0</v>
      </c>
      <c r="L622" s="34">
        <v>0</v>
      </c>
      <c r="M622" s="34">
        <v>40</v>
      </c>
      <c r="N622" s="34">
        <v>39.3</v>
      </c>
      <c r="O622" s="34">
        <v>14</v>
      </c>
      <c r="P622" s="34">
        <v>40</v>
      </c>
      <c r="Q622" s="34">
        <v>39.3</v>
      </c>
      <c r="R622" s="34">
        <v>14</v>
      </c>
      <c r="S622" s="35">
        <v>4.564</v>
      </c>
      <c r="T622" s="35">
        <v>5.295</v>
      </c>
      <c r="U622" s="36">
        <v>2</v>
      </c>
      <c r="V622" s="35">
        <v>10.59</v>
      </c>
      <c r="W622" s="35">
        <v>11.16</v>
      </c>
      <c r="X622" s="34">
        <v>41</v>
      </c>
      <c r="Y622" s="34">
        <v>41</v>
      </c>
      <c r="Z622" s="34">
        <v>30</v>
      </c>
      <c r="AA622" s="35">
        <v>0.05</v>
      </c>
      <c r="AB622" s="1" t="s">
        <v>190</v>
      </c>
      <c r="AC622" s="100"/>
      <c r="AD622" s="38">
        <v>19.41</v>
      </c>
      <c r="AE622" s="24" t="s">
        <v>2019</v>
      </c>
      <c r="AF622" s="17" t="s">
        <v>1481</v>
      </c>
      <c r="AG622" s="26"/>
      <c r="AH622" s="27">
        <f t="shared" si="27"/>
        <v>0</v>
      </c>
      <c r="AI622" s="29">
        <f t="shared" si="28"/>
        <v>0</v>
      </c>
      <c r="AJ622" s="28">
        <f t="shared" si="29"/>
        <v>0</v>
      </c>
      <c r="AK622" s="8">
        <v>1140</v>
      </c>
      <c r="AL622" s="8">
        <v>2280</v>
      </c>
      <c r="AM622" s="8">
        <v>2640</v>
      </c>
    </row>
    <row r="623" spans="1:39" ht="12">
      <c r="A623" s="11">
        <v>67401</v>
      </c>
      <c r="B623" s="13" t="s">
        <v>207</v>
      </c>
      <c r="C623" s="14" t="s">
        <v>2679</v>
      </c>
      <c r="D623" s="2" t="s">
        <v>11</v>
      </c>
      <c r="E623" s="13" t="s">
        <v>1007</v>
      </c>
      <c r="F623" s="34">
        <v>188</v>
      </c>
      <c r="G623" s="34">
        <v>92</v>
      </c>
      <c r="H623" s="34">
        <v>191</v>
      </c>
      <c r="I623" s="34">
        <v>97</v>
      </c>
      <c r="J623" s="34">
        <v>46</v>
      </c>
      <c r="K623" s="34">
        <v>0</v>
      </c>
      <c r="L623" s="34">
        <v>0</v>
      </c>
      <c r="M623" s="34">
        <v>40</v>
      </c>
      <c r="N623" s="34">
        <v>39.3</v>
      </c>
      <c r="O623" s="34">
        <v>13.5</v>
      </c>
      <c r="P623" s="34">
        <v>40</v>
      </c>
      <c r="Q623" s="34">
        <v>39.3</v>
      </c>
      <c r="R623" s="34">
        <v>13.5</v>
      </c>
      <c r="S623" s="35">
        <v>5.267</v>
      </c>
      <c r="T623" s="35">
        <v>5.97</v>
      </c>
      <c r="U623" s="36">
        <v>2</v>
      </c>
      <c r="V623" s="35">
        <v>11.94</v>
      </c>
      <c r="W623" s="35">
        <v>12.49</v>
      </c>
      <c r="X623" s="34">
        <v>41</v>
      </c>
      <c r="Y623" s="34">
        <v>41</v>
      </c>
      <c r="Z623" s="34">
        <v>29</v>
      </c>
      <c r="AA623" s="35">
        <v>0.049</v>
      </c>
      <c r="AB623" s="1" t="s">
        <v>190</v>
      </c>
      <c r="AC623" s="100"/>
      <c r="AD623" s="38">
        <v>16.39</v>
      </c>
      <c r="AE623" s="24" t="s">
        <v>2020</v>
      </c>
      <c r="AF623" s="17" t="s">
        <v>1482</v>
      </c>
      <c r="AG623" s="26"/>
      <c r="AH623" s="27">
        <f aca="true" t="shared" si="30" ref="AH623:AH683">SUM(AG623*U623)</f>
        <v>0</v>
      </c>
      <c r="AI623" s="29">
        <f aca="true" t="shared" si="31" ref="AI623:AI683">SUM(AG623*AA623)</f>
        <v>0</v>
      </c>
      <c r="AJ623" s="28">
        <f aca="true" t="shared" si="32" ref="AJ623:AJ683">SUM(AH623*AD623)</f>
        <v>0</v>
      </c>
      <c r="AK623" s="8">
        <v>1162</v>
      </c>
      <c r="AL623" s="8">
        <v>2326</v>
      </c>
      <c r="AM623" s="8">
        <v>2692</v>
      </c>
    </row>
    <row r="624" spans="1:39" ht="12">
      <c r="A624" s="11">
        <v>67403</v>
      </c>
      <c r="B624" s="13" t="s">
        <v>207</v>
      </c>
      <c r="C624" s="14" t="s">
        <v>1008</v>
      </c>
      <c r="D624" s="2" t="s">
        <v>11</v>
      </c>
      <c r="E624" s="13" t="s">
        <v>1009</v>
      </c>
      <c r="F624" s="34">
        <v>195</v>
      </c>
      <c r="G624" s="34">
        <v>142</v>
      </c>
      <c r="H624" s="34">
        <v>203</v>
      </c>
      <c r="I624" s="34">
        <v>152</v>
      </c>
      <c r="J624" s="34">
        <v>46</v>
      </c>
      <c r="K624" s="34">
        <v>0</v>
      </c>
      <c r="L624" s="34">
        <v>0</v>
      </c>
      <c r="M624" s="34">
        <v>45</v>
      </c>
      <c r="N624" s="34">
        <v>47.5</v>
      </c>
      <c r="O624" s="34">
        <v>14</v>
      </c>
      <c r="P624" s="34">
        <v>45</v>
      </c>
      <c r="Q624" s="34">
        <v>47.5</v>
      </c>
      <c r="R624" s="34">
        <v>14</v>
      </c>
      <c r="S624" s="35">
        <v>7.808</v>
      </c>
      <c r="T624" s="35">
        <v>8.683</v>
      </c>
      <c r="U624" s="36">
        <v>2</v>
      </c>
      <c r="V624" s="35">
        <v>17.37</v>
      </c>
      <c r="W624" s="35">
        <v>18.23</v>
      </c>
      <c r="X624" s="34">
        <v>47</v>
      </c>
      <c r="Y624" s="34">
        <v>50</v>
      </c>
      <c r="Z624" s="34">
        <v>30</v>
      </c>
      <c r="AA624" s="35">
        <v>0.071</v>
      </c>
      <c r="AB624" s="1" t="s">
        <v>190</v>
      </c>
      <c r="AC624" s="100" t="s">
        <v>177</v>
      </c>
      <c r="AD624" s="38">
        <v>21.13</v>
      </c>
      <c r="AE624" s="24" t="s">
        <v>2022</v>
      </c>
      <c r="AF624" s="17" t="s">
        <v>1482</v>
      </c>
      <c r="AG624" s="26"/>
      <c r="AH624" s="27">
        <f t="shared" si="30"/>
        <v>0</v>
      </c>
      <c r="AI624" s="29">
        <f t="shared" si="31"/>
        <v>0</v>
      </c>
      <c r="AJ624" s="28">
        <f t="shared" si="32"/>
        <v>0</v>
      </c>
      <c r="AK624" s="8">
        <v>820</v>
      </c>
      <c r="AL624" s="8">
        <v>1652</v>
      </c>
      <c r="AM624" s="8">
        <v>1906</v>
      </c>
    </row>
    <row r="625" spans="1:39" ht="12">
      <c r="A625" s="11">
        <v>67432</v>
      </c>
      <c r="B625" s="13" t="s">
        <v>199</v>
      </c>
      <c r="C625" s="14" t="s">
        <v>2680</v>
      </c>
      <c r="D625" s="2" t="s">
        <v>11</v>
      </c>
      <c r="E625" s="13" t="s">
        <v>1010</v>
      </c>
      <c r="F625" s="34">
        <v>200</v>
      </c>
      <c r="G625" s="34">
        <v>150</v>
      </c>
      <c r="H625" s="34">
        <v>203</v>
      </c>
      <c r="I625" s="34">
        <v>152</v>
      </c>
      <c r="J625" s="34">
        <v>46</v>
      </c>
      <c r="K625" s="34">
        <v>0</v>
      </c>
      <c r="L625" s="34">
        <v>0</v>
      </c>
      <c r="M625" s="34">
        <v>40</v>
      </c>
      <c r="N625" s="34">
        <v>39.3</v>
      </c>
      <c r="O625" s="34">
        <v>23</v>
      </c>
      <c r="P625" s="34">
        <v>40</v>
      </c>
      <c r="Q625" s="34">
        <v>39.3</v>
      </c>
      <c r="R625" s="34">
        <v>23</v>
      </c>
      <c r="S625" s="35">
        <v>9.855</v>
      </c>
      <c r="T625" s="35">
        <v>10.886</v>
      </c>
      <c r="U625" s="36">
        <v>1</v>
      </c>
      <c r="V625" s="35">
        <v>10.89</v>
      </c>
      <c r="W625" s="35">
        <v>11.46</v>
      </c>
      <c r="X625" s="34">
        <v>41.5</v>
      </c>
      <c r="Y625" s="34">
        <v>41</v>
      </c>
      <c r="Z625" s="34">
        <v>24.5</v>
      </c>
      <c r="AA625" s="35">
        <v>0.042</v>
      </c>
      <c r="AB625" s="1" t="s">
        <v>190</v>
      </c>
      <c r="AC625" s="100"/>
      <c r="AD625" s="38">
        <v>29.3</v>
      </c>
      <c r="AE625" s="24" t="s">
        <v>2022</v>
      </c>
      <c r="AF625" s="17" t="s">
        <v>1483</v>
      </c>
      <c r="AG625" s="26"/>
      <c r="AH625" s="27">
        <f t="shared" si="30"/>
        <v>0</v>
      </c>
      <c r="AI625" s="29">
        <f t="shared" si="31"/>
        <v>0</v>
      </c>
      <c r="AJ625" s="28">
        <f t="shared" si="32"/>
        <v>0</v>
      </c>
      <c r="AK625" s="8">
        <v>642</v>
      </c>
      <c r="AL625" s="8">
        <v>1358</v>
      </c>
      <c r="AM625" s="8">
        <v>1588</v>
      </c>
    </row>
    <row r="626" spans="1:39" ht="12">
      <c r="A626" s="11">
        <v>67445</v>
      </c>
      <c r="B626" s="13" t="s">
        <v>242</v>
      </c>
      <c r="C626" s="14" t="s">
        <v>1011</v>
      </c>
      <c r="D626" s="2" t="s">
        <v>11</v>
      </c>
      <c r="E626" s="13" t="s">
        <v>1012</v>
      </c>
      <c r="F626" s="34">
        <v>46</v>
      </c>
      <c r="G626" s="34">
        <v>28</v>
      </c>
      <c r="H626" s="34">
        <v>37</v>
      </c>
      <c r="I626" s="34">
        <v>24</v>
      </c>
      <c r="J626" s="34">
        <v>10</v>
      </c>
      <c r="K626" s="34">
        <v>0</v>
      </c>
      <c r="L626" s="34">
        <v>0</v>
      </c>
      <c r="M626" s="34">
        <v>12</v>
      </c>
      <c r="N626" s="34">
        <v>17</v>
      </c>
      <c r="O626" s="34">
        <v>2.5</v>
      </c>
      <c r="P626" s="34">
        <v>12</v>
      </c>
      <c r="Q626" s="34">
        <v>19.5</v>
      </c>
      <c r="R626" s="34">
        <v>2.5</v>
      </c>
      <c r="S626" s="35">
        <v>0.07</v>
      </c>
      <c r="T626" s="35">
        <v>0.112</v>
      </c>
      <c r="U626" s="36">
        <v>36</v>
      </c>
      <c r="V626" s="35">
        <v>4.03</v>
      </c>
      <c r="W626" s="35">
        <v>4.45</v>
      </c>
      <c r="X626" s="34">
        <v>36</v>
      </c>
      <c r="Y626" s="34">
        <v>26</v>
      </c>
      <c r="Z626" s="34">
        <v>30</v>
      </c>
      <c r="AA626" s="35">
        <v>0.028</v>
      </c>
      <c r="AB626" s="1" t="s">
        <v>190</v>
      </c>
      <c r="AC626" s="100"/>
      <c r="AD626" s="38">
        <v>1.05</v>
      </c>
      <c r="AE626" s="24" t="s">
        <v>2023</v>
      </c>
      <c r="AF626" s="17" t="s">
        <v>1484</v>
      </c>
      <c r="AG626" s="26"/>
      <c r="AH626" s="27">
        <f t="shared" si="30"/>
        <v>0</v>
      </c>
      <c r="AI626" s="29">
        <f t="shared" si="31"/>
        <v>0</v>
      </c>
      <c r="AJ626" s="28">
        <f t="shared" si="32"/>
        <v>0</v>
      </c>
      <c r="AK626" s="8">
        <v>36612</v>
      </c>
      <c r="AL626" s="8">
        <v>73260</v>
      </c>
      <c r="AM626" s="8">
        <v>84852</v>
      </c>
    </row>
    <row r="627" spans="1:39" ht="12">
      <c r="A627" s="11">
        <v>67446</v>
      </c>
      <c r="B627" s="13" t="s">
        <v>358</v>
      </c>
      <c r="C627" s="14" t="s">
        <v>2681</v>
      </c>
      <c r="D627" s="2" t="s">
        <v>11</v>
      </c>
      <c r="E627" s="13" t="s">
        <v>1013</v>
      </c>
      <c r="F627" s="34">
        <v>183</v>
      </c>
      <c r="G627" s="34">
        <v>76</v>
      </c>
      <c r="H627" s="34">
        <v>185</v>
      </c>
      <c r="I627" s="34">
        <v>76</v>
      </c>
      <c r="J627" s="34">
        <v>22</v>
      </c>
      <c r="K627" s="34">
        <v>0</v>
      </c>
      <c r="L627" s="34">
        <v>0</v>
      </c>
      <c r="M627" s="34">
        <v>29.8</v>
      </c>
      <c r="N627" s="34">
        <v>29.2</v>
      </c>
      <c r="O627" s="34">
        <v>7</v>
      </c>
      <c r="P627" s="34">
        <v>29.8</v>
      </c>
      <c r="Q627" s="34">
        <v>29.2</v>
      </c>
      <c r="R627" s="34">
        <v>7</v>
      </c>
      <c r="S627" s="35">
        <v>1.71</v>
      </c>
      <c r="T627" s="35">
        <v>1.92</v>
      </c>
      <c r="U627" s="36">
        <v>6</v>
      </c>
      <c r="V627" s="35">
        <v>11.52</v>
      </c>
      <c r="W627" s="35">
        <v>12.03</v>
      </c>
      <c r="X627" s="34">
        <v>45</v>
      </c>
      <c r="Y627" s="34">
        <v>31</v>
      </c>
      <c r="Z627" s="34">
        <v>30.5</v>
      </c>
      <c r="AA627" s="35">
        <v>0.043</v>
      </c>
      <c r="AB627" s="1" t="s">
        <v>190</v>
      </c>
      <c r="AC627" s="100"/>
      <c r="AD627" s="38">
        <v>4.1</v>
      </c>
      <c r="AE627" s="24" t="s">
        <v>1996</v>
      </c>
      <c r="AF627" s="17" t="s">
        <v>1368</v>
      </c>
      <c r="AG627" s="26"/>
      <c r="AH627" s="27">
        <f t="shared" si="30"/>
        <v>0</v>
      </c>
      <c r="AI627" s="29">
        <f t="shared" si="31"/>
        <v>0</v>
      </c>
      <c r="AJ627" s="28">
        <f t="shared" si="32"/>
        <v>0</v>
      </c>
      <c r="AK627" s="8">
        <v>3972</v>
      </c>
      <c r="AL627" s="8">
        <v>7950</v>
      </c>
      <c r="AM627" s="8">
        <v>9204</v>
      </c>
    </row>
    <row r="628" spans="1:39" ht="12">
      <c r="A628" s="11">
        <v>67447</v>
      </c>
      <c r="B628" s="13" t="s">
        <v>358</v>
      </c>
      <c r="C628" s="14" t="s">
        <v>2660</v>
      </c>
      <c r="D628" s="2" t="s">
        <v>11</v>
      </c>
      <c r="E628" s="13" t="s">
        <v>1014</v>
      </c>
      <c r="F628" s="34">
        <v>188</v>
      </c>
      <c r="G628" s="34">
        <v>99</v>
      </c>
      <c r="H628" s="34">
        <v>188</v>
      </c>
      <c r="I628" s="34">
        <v>99</v>
      </c>
      <c r="J628" s="34">
        <v>22</v>
      </c>
      <c r="K628" s="34">
        <v>0</v>
      </c>
      <c r="L628" s="34">
        <v>0</v>
      </c>
      <c r="M628" s="34">
        <v>29.8</v>
      </c>
      <c r="N628" s="34">
        <v>29.2</v>
      </c>
      <c r="O628" s="34">
        <v>9</v>
      </c>
      <c r="P628" s="34">
        <v>29.8</v>
      </c>
      <c r="Q628" s="34">
        <v>29.2</v>
      </c>
      <c r="R628" s="34">
        <v>9</v>
      </c>
      <c r="S628" s="35">
        <v>2.23</v>
      </c>
      <c r="T628" s="35">
        <v>2.471</v>
      </c>
      <c r="U628" s="36">
        <v>6</v>
      </c>
      <c r="V628" s="35">
        <v>14.83</v>
      </c>
      <c r="W628" s="35">
        <v>15.42</v>
      </c>
      <c r="X628" s="34">
        <v>57</v>
      </c>
      <c r="Y628" s="34">
        <v>31</v>
      </c>
      <c r="Z628" s="34">
        <v>30.5</v>
      </c>
      <c r="AA628" s="35">
        <v>0.054</v>
      </c>
      <c r="AB628" s="1" t="s">
        <v>190</v>
      </c>
      <c r="AC628" s="100"/>
      <c r="AD628" s="38">
        <v>5.2</v>
      </c>
      <c r="AE628" s="24" t="s">
        <v>1997</v>
      </c>
      <c r="AF628" s="17" t="s">
        <v>1368</v>
      </c>
      <c r="AG628" s="26"/>
      <c r="AH628" s="27">
        <f t="shared" si="30"/>
        <v>0</v>
      </c>
      <c r="AI628" s="29">
        <f t="shared" si="31"/>
        <v>0</v>
      </c>
      <c r="AJ628" s="28">
        <f t="shared" si="32"/>
        <v>0</v>
      </c>
      <c r="AK628" s="8">
        <v>3162</v>
      </c>
      <c r="AL628" s="8">
        <v>6330</v>
      </c>
      <c r="AM628" s="8">
        <v>7332</v>
      </c>
    </row>
    <row r="629" spans="1:39" ht="12">
      <c r="A629" s="11">
        <v>67448</v>
      </c>
      <c r="B629" s="13" t="s">
        <v>358</v>
      </c>
      <c r="C629" s="14" t="s">
        <v>2661</v>
      </c>
      <c r="D629" s="2" t="s">
        <v>11</v>
      </c>
      <c r="E629" s="13" t="s">
        <v>1015</v>
      </c>
      <c r="F629" s="34">
        <v>189</v>
      </c>
      <c r="G629" s="34">
        <v>136</v>
      </c>
      <c r="H629" s="34">
        <v>191</v>
      </c>
      <c r="I629" s="34">
        <v>137</v>
      </c>
      <c r="J629" s="34">
        <v>22</v>
      </c>
      <c r="K629" s="34">
        <v>0</v>
      </c>
      <c r="L629" s="34">
        <v>0</v>
      </c>
      <c r="M629" s="34">
        <v>29.8</v>
      </c>
      <c r="N629" s="34">
        <v>29.2</v>
      </c>
      <c r="O629" s="34">
        <v>11</v>
      </c>
      <c r="P629" s="34">
        <v>29.8</v>
      </c>
      <c r="Q629" s="34">
        <v>29.2</v>
      </c>
      <c r="R629" s="34">
        <v>11</v>
      </c>
      <c r="S629" s="35">
        <v>3.055</v>
      </c>
      <c r="T629" s="35">
        <v>3.328</v>
      </c>
      <c r="U629" s="36">
        <v>4</v>
      </c>
      <c r="V629" s="35">
        <v>13.31</v>
      </c>
      <c r="W629" s="35">
        <v>13.84</v>
      </c>
      <c r="X629" s="34">
        <v>47</v>
      </c>
      <c r="Y629" s="34">
        <v>31</v>
      </c>
      <c r="Z629" s="34">
        <v>30.5</v>
      </c>
      <c r="AA629" s="35">
        <v>0.044</v>
      </c>
      <c r="AB629" s="1" t="s">
        <v>190</v>
      </c>
      <c r="AC629" s="100"/>
      <c r="AD629" s="38">
        <v>6.6</v>
      </c>
      <c r="AE629" s="24" t="s">
        <v>1998</v>
      </c>
      <c r="AF629" s="17" t="s">
        <v>1368</v>
      </c>
      <c r="AG629" s="26"/>
      <c r="AH629" s="27">
        <f t="shared" si="30"/>
        <v>0</v>
      </c>
      <c r="AI629" s="29">
        <f t="shared" si="31"/>
        <v>0</v>
      </c>
      <c r="AJ629" s="28">
        <f t="shared" si="32"/>
        <v>0</v>
      </c>
      <c r="AK629" s="8">
        <v>2588</v>
      </c>
      <c r="AL629" s="8">
        <v>5180</v>
      </c>
      <c r="AM629" s="8">
        <v>6000</v>
      </c>
    </row>
    <row r="630" spans="1:39" ht="12">
      <c r="A630" s="11">
        <v>67449</v>
      </c>
      <c r="B630" s="13" t="s">
        <v>358</v>
      </c>
      <c r="C630" s="14" t="s">
        <v>976</v>
      </c>
      <c r="D630" s="2" t="s">
        <v>11</v>
      </c>
      <c r="E630" s="13" t="s">
        <v>1016</v>
      </c>
      <c r="F630" s="34">
        <v>201</v>
      </c>
      <c r="G630" s="34">
        <v>152</v>
      </c>
      <c r="H630" s="34">
        <v>203</v>
      </c>
      <c r="I630" s="34">
        <v>152</v>
      </c>
      <c r="J630" s="34">
        <v>22</v>
      </c>
      <c r="K630" s="34">
        <v>0</v>
      </c>
      <c r="L630" s="34">
        <v>0</v>
      </c>
      <c r="M630" s="34">
        <v>35</v>
      </c>
      <c r="N630" s="34">
        <v>33</v>
      </c>
      <c r="O630" s="34">
        <v>11</v>
      </c>
      <c r="P630" s="34">
        <v>35</v>
      </c>
      <c r="Q630" s="34">
        <v>33</v>
      </c>
      <c r="R630" s="34">
        <v>11</v>
      </c>
      <c r="S630" s="35">
        <v>3.6</v>
      </c>
      <c r="T630" s="35">
        <v>3.928</v>
      </c>
      <c r="U630" s="36">
        <v>3</v>
      </c>
      <c r="V630" s="35">
        <v>11.78</v>
      </c>
      <c r="W630" s="35">
        <v>12.33</v>
      </c>
      <c r="X630" s="34">
        <v>35.5</v>
      </c>
      <c r="Y630" s="34">
        <v>36.5</v>
      </c>
      <c r="Z630" s="34">
        <v>34</v>
      </c>
      <c r="AA630" s="35">
        <v>0.044</v>
      </c>
      <c r="AB630" s="1" t="s">
        <v>190</v>
      </c>
      <c r="AC630" s="100"/>
      <c r="AD630" s="38">
        <v>7.73</v>
      </c>
      <c r="AE630" s="24" t="s">
        <v>1574</v>
      </c>
      <c r="AF630" s="17" t="s">
        <v>1368</v>
      </c>
      <c r="AG630" s="26"/>
      <c r="AH630" s="27">
        <f t="shared" si="30"/>
        <v>0</v>
      </c>
      <c r="AI630" s="29">
        <f t="shared" si="31"/>
        <v>0</v>
      </c>
      <c r="AJ630" s="28">
        <f t="shared" si="32"/>
        <v>0</v>
      </c>
      <c r="AK630" s="8">
        <v>1836</v>
      </c>
      <c r="AL630" s="8">
        <v>3564</v>
      </c>
      <c r="AM630" s="8">
        <v>4158</v>
      </c>
    </row>
    <row r="631" spans="1:39" ht="12">
      <c r="A631" s="11">
        <v>67452</v>
      </c>
      <c r="B631" s="13" t="s">
        <v>626</v>
      </c>
      <c r="C631" s="14" t="s">
        <v>2682</v>
      </c>
      <c r="D631" s="2" t="s">
        <v>15</v>
      </c>
      <c r="E631" s="13" t="s">
        <v>1017</v>
      </c>
      <c r="F631" s="34">
        <v>137</v>
      </c>
      <c r="G631" s="34">
        <v>80</v>
      </c>
      <c r="H631" s="34">
        <v>132</v>
      </c>
      <c r="I631" s="34">
        <v>76</v>
      </c>
      <c r="J631" s="34">
        <v>20</v>
      </c>
      <c r="K631" s="34">
        <v>0</v>
      </c>
      <c r="L631" s="34">
        <v>0</v>
      </c>
      <c r="M631" s="34">
        <v>29.8</v>
      </c>
      <c r="N631" s="34">
        <v>29.2</v>
      </c>
      <c r="O631" s="34">
        <v>6</v>
      </c>
      <c r="P631" s="34">
        <v>29.8</v>
      </c>
      <c r="Q631" s="34">
        <v>29.2</v>
      </c>
      <c r="R631" s="34">
        <v>6</v>
      </c>
      <c r="S631" s="35">
        <v>1.245</v>
      </c>
      <c r="T631" s="35">
        <v>1.439</v>
      </c>
      <c r="U631" s="36">
        <v>6</v>
      </c>
      <c r="V631" s="35">
        <v>8.63</v>
      </c>
      <c r="W631" s="35">
        <v>9.11</v>
      </c>
      <c r="X631" s="34">
        <v>39</v>
      </c>
      <c r="Y631" s="34">
        <v>31</v>
      </c>
      <c r="Z631" s="34">
        <v>30.5</v>
      </c>
      <c r="AA631" s="35">
        <v>0.037</v>
      </c>
      <c r="AB631" s="1" t="s">
        <v>190</v>
      </c>
      <c r="AC631" s="100"/>
      <c r="AD631" s="38">
        <v>6.54</v>
      </c>
      <c r="AE631" s="24" t="s">
        <v>2028</v>
      </c>
      <c r="AF631" s="17" t="s">
        <v>1368</v>
      </c>
      <c r="AG631" s="26"/>
      <c r="AH631" s="27">
        <f t="shared" si="30"/>
        <v>0</v>
      </c>
      <c r="AI631" s="29">
        <f t="shared" si="31"/>
        <v>0</v>
      </c>
      <c r="AJ631" s="28">
        <f t="shared" si="32"/>
        <v>0</v>
      </c>
      <c r="AK631" s="8">
        <v>4620</v>
      </c>
      <c r="AL631" s="8">
        <v>9240</v>
      </c>
      <c r="AM631" s="8">
        <v>10698</v>
      </c>
    </row>
    <row r="632" spans="1:39" ht="12">
      <c r="A632" s="11">
        <v>67453</v>
      </c>
      <c r="B632" s="13" t="s">
        <v>673</v>
      </c>
      <c r="C632" s="14" t="s">
        <v>2683</v>
      </c>
      <c r="D632" s="2" t="s">
        <v>11</v>
      </c>
      <c r="E632" s="13" t="s">
        <v>1018</v>
      </c>
      <c r="F632" s="34">
        <v>188</v>
      </c>
      <c r="G632" s="34">
        <v>92</v>
      </c>
      <c r="H632" s="34">
        <v>191</v>
      </c>
      <c r="I632" s="34">
        <v>97</v>
      </c>
      <c r="J632" s="34">
        <v>38</v>
      </c>
      <c r="K632" s="34">
        <v>0</v>
      </c>
      <c r="L632" s="34">
        <v>0</v>
      </c>
      <c r="M632" s="34">
        <v>40</v>
      </c>
      <c r="N632" s="34">
        <v>39.3</v>
      </c>
      <c r="O632" s="34">
        <v>11</v>
      </c>
      <c r="P632" s="34">
        <v>40</v>
      </c>
      <c r="Q632" s="34">
        <v>39.3</v>
      </c>
      <c r="R632" s="34">
        <v>11</v>
      </c>
      <c r="S632" s="35">
        <v>3.996</v>
      </c>
      <c r="T632" s="35">
        <v>4.623</v>
      </c>
      <c r="U632" s="36">
        <v>2</v>
      </c>
      <c r="V632" s="35">
        <v>9.25</v>
      </c>
      <c r="W632" s="35">
        <v>9.72</v>
      </c>
      <c r="X632" s="34">
        <v>41</v>
      </c>
      <c r="Y632" s="34">
        <v>41</v>
      </c>
      <c r="Z632" s="34">
        <v>24</v>
      </c>
      <c r="AA632" s="35">
        <v>0.04</v>
      </c>
      <c r="AB632" s="1" t="s">
        <v>190</v>
      </c>
      <c r="AC632" s="100"/>
      <c r="AD632" s="38">
        <v>14.04</v>
      </c>
      <c r="AE632" s="24" t="s">
        <v>2024</v>
      </c>
      <c r="AF632" s="17" t="s">
        <v>1478</v>
      </c>
      <c r="AG632" s="26"/>
      <c r="AH632" s="27">
        <f t="shared" si="30"/>
        <v>0</v>
      </c>
      <c r="AI632" s="29">
        <f t="shared" si="31"/>
        <v>0</v>
      </c>
      <c r="AJ632" s="28">
        <f t="shared" si="32"/>
        <v>0</v>
      </c>
      <c r="AK632" s="8">
        <v>1424</v>
      </c>
      <c r="AL632" s="8">
        <v>2850</v>
      </c>
      <c r="AM632" s="8">
        <v>3300</v>
      </c>
    </row>
    <row r="633" spans="1:39" ht="12">
      <c r="A633" s="11">
        <v>67455</v>
      </c>
      <c r="B633" s="13" t="s">
        <v>1019</v>
      </c>
      <c r="C633" s="14" t="s">
        <v>2684</v>
      </c>
      <c r="D633" s="2" t="s">
        <v>11</v>
      </c>
      <c r="E633" s="13" t="s">
        <v>1020</v>
      </c>
      <c r="F633" s="34">
        <v>188</v>
      </c>
      <c r="G633" s="34">
        <v>92</v>
      </c>
      <c r="H633" s="34">
        <v>191</v>
      </c>
      <c r="I633" s="34">
        <v>97</v>
      </c>
      <c r="J633" s="34">
        <v>38</v>
      </c>
      <c r="K633" s="34">
        <v>0</v>
      </c>
      <c r="L633" s="34">
        <v>0</v>
      </c>
      <c r="M633" s="34">
        <v>40</v>
      </c>
      <c r="N633" s="34">
        <v>39.3</v>
      </c>
      <c r="O633" s="34">
        <v>13</v>
      </c>
      <c r="P633" s="34">
        <v>40</v>
      </c>
      <c r="Q633" s="34">
        <v>39.3</v>
      </c>
      <c r="R633" s="34">
        <v>13</v>
      </c>
      <c r="S633" s="35">
        <v>4.27</v>
      </c>
      <c r="T633" s="35">
        <v>4.961</v>
      </c>
      <c r="U633" s="36">
        <v>2</v>
      </c>
      <c r="V633" s="35">
        <v>9.92</v>
      </c>
      <c r="W633" s="35">
        <v>10.46</v>
      </c>
      <c r="X633" s="34">
        <v>41</v>
      </c>
      <c r="Y633" s="34">
        <v>41</v>
      </c>
      <c r="Z633" s="34">
        <v>28</v>
      </c>
      <c r="AA633" s="35">
        <v>0.047</v>
      </c>
      <c r="AB633" s="1" t="s">
        <v>190</v>
      </c>
      <c r="AC633" s="100"/>
      <c r="AD633" s="38">
        <v>15.23</v>
      </c>
      <c r="AE633" s="24" t="s">
        <v>2026</v>
      </c>
      <c r="AF633" s="17" t="s">
        <v>1482</v>
      </c>
      <c r="AG633" s="26"/>
      <c r="AH633" s="27">
        <f t="shared" si="30"/>
        <v>0</v>
      </c>
      <c r="AI633" s="29">
        <f t="shared" si="31"/>
        <v>0</v>
      </c>
      <c r="AJ633" s="28">
        <f t="shared" si="32"/>
        <v>0</v>
      </c>
      <c r="AK633" s="8">
        <v>1212</v>
      </c>
      <c r="AL633" s="8">
        <v>2424</v>
      </c>
      <c r="AM633" s="8">
        <v>2808</v>
      </c>
    </row>
    <row r="634" spans="1:39" ht="12">
      <c r="A634" s="11">
        <v>67457</v>
      </c>
      <c r="B634" s="13" t="s">
        <v>673</v>
      </c>
      <c r="C634" s="14" t="s">
        <v>2685</v>
      </c>
      <c r="D634" s="2" t="s">
        <v>11</v>
      </c>
      <c r="E634" s="13" t="s">
        <v>1021</v>
      </c>
      <c r="F634" s="34">
        <v>200</v>
      </c>
      <c r="G634" s="34">
        <v>146</v>
      </c>
      <c r="H634" s="34">
        <v>203</v>
      </c>
      <c r="I634" s="34">
        <v>152</v>
      </c>
      <c r="J634" s="34">
        <v>38</v>
      </c>
      <c r="K634" s="34">
        <v>0</v>
      </c>
      <c r="L634" s="34">
        <v>0</v>
      </c>
      <c r="M634" s="34">
        <v>45</v>
      </c>
      <c r="N634" s="34">
        <v>47.5</v>
      </c>
      <c r="O634" s="34">
        <v>11</v>
      </c>
      <c r="P634" s="34">
        <v>45</v>
      </c>
      <c r="Q634" s="34">
        <v>47.5</v>
      </c>
      <c r="R634" s="34">
        <v>11</v>
      </c>
      <c r="S634" s="35">
        <v>5.914</v>
      </c>
      <c r="T634" s="35">
        <v>6.678</v>
      </c>
      <c r="U634" s="36">
        <v>2</v>
      </c>
      <c r="V634" s="35">
        <v>13.36</v>
      </c>
      <c r="W634" s="35">
        <v>14.07</v>
      </c>
      <c r="X634" s="34">
        <v>47</v>
      </c>
      <c r="Y634" s="34">
        <v>50</v>
      </c>
      <c r="Z634" s="34">
        <v>24</v>
      </c>
      <c r="AA634" s="35">
        <v>0.056</v>
      </c>
      <c r="AB634" s="1" t="s">
        <v>190</v>
      </c>
      <c r="AC634" s="100"/>
      <c r="AD634" s="38">
        <v>18.46</v>
      </c>
      <c r="AE634" s="24" t="s">
        <v>2025</v>
      </c>
      <c r="AF634" s="17" t="s">
        <v>1478</v>
      </c>
      <c r="AG634" s="26"/>
      <c r="AH634" s="27">
        <f t="shared" si="30"/>
        <v>0</v>
      </c>
      <c r="AI634" s="29">
        <f t="shared" si="31"/>
        <v>0</v>
      </c>
      <c r="AJ634" s="28">
        <f t="shared" si="32"/>
        <v>0</v>
      </c>
      <c r="AK634" s="8">
        <v>1016</v>
      </c>
      <c r="AL634" s="8">
        <v>2034</v>
      </c>
      <c r="AM634" s="8">
        <v>2356</v>
      </c>
    </row>
    <row r="635" spans="1:39" ht="12">
      <c r="A635" s="11">
        <v>67459</v>
      </c>
      <c r="B635" s="13" t="s">
        <v>1019</v>
      </c>
      <c r="C635" s="14" t="s">
        <v>2686</v>
      </c>
      <c r="D635" s="2" t="s">
        <v>11</v>
      </c>
      <c r="E635" s="13" t="s">
        <v>1022</v>
      </c>
      <c r="F635" s="34">
        <v>200</v>
      </c>
      <c r="G635" s="34">
        <v>146</v>
      </c>
      <c r="H635" s="34">
        <v>203</v>
      </c>
      <c r="I635" s="34">
        <v>152</v>
      </c>
      <c r="J635" s="34">
        <v>38</v>
      </c>
      <c r="K635" s="34">
        <v>0</v>
      </c>
      <c r="L635" s="34">
        <v>0</v>
      </c>
      <c r="M635" s="34">
        <v>40</v>
      </c>
      <c r="N635" s="34">
        <v>39.3</v>
      </c>
      <c r="O635" s="34">
        <v>17.5</v>
      </c>
      <c r="P635" s="34">
        <v>40</v>
      </c>
      <c r="Q635" s="34">
        <v>39.3</v>
      </c>
      <c r="R635" s="34">
        <v>17.5</v>
      </c>
      <c r="S635" s="35">
        <v>6.169</v>
      </c>
      <c r="T635" s="35">
        <v>7.012</v>
      </c>
      <c r="U635" s="36">
        <v>2</v>
      </c>
      <c r="V635" s="35">
        <v>14.02</v>
      </c>
      <c r="W635" s="35">
        <v>14.84</v>
      </c>
      <c r="X635" s="34">
        <v>41.5</v>
      </c>
      <c r="Y635" s="34">
        <v>41</v>
      </c>
      <c r="Z635" s="34">
        <v>37</v>
      </c>
      <c r="AA635" s="35">
        <v>0.063</v>
      </c>
      <c r="AB635" s="1" t="s">
        <v>190</v>
      </c>
      <c r="AC635" s="100"/>
      <c r="AD635" s="38">
        <v>19.67</v>
      </c>
      <c r="AE635" s="24" t="s">
        <v>2027</v>
      </c>
      <c r="AF635" s="17" t="s">
        <v>1482</v>
      </c>
      <c r="AG635" s="26"/>
      <c r="AH635" s="27">
        <f t="shared" si="30"/>
        <v>0</v>
      </c>
      <c r="AI635" s="29">
        <f t="shared" si="31"/>
        <v>0</v>
      </c>
      <c r="AJ635" s="28">
        <f t="shared" si="32"/>
        <v>0</v>
      </c>
      <c r="AK635" s="8">
        <v>858</v>
      </c>
      <c r="AL635" s="8">
        <v>1812</v>
      </c>
      <c r="AM635" s="8">
        <v>2048</v>
      </c>
    </row>
    <row r="636" spans="1:39" ht="12">
      <c r="A636" s="11">
        <v>67462</v>
      </c>
      <c r="B636" s="13" t="s">
        <v>1023</v>
      </c>
      <c r="C636" s="14" t="s">
        <v>2687</v>
      </c>
      <c r="D636" s="2" t="s">
        <v>11</v>
      </c>
      <c r="E636" s="13" t="s">
        <v>1024</v>
      </c>
      <c r="F636" s="34">
        <v>190</v>
      </c>
      <c r="G636" s="34">
        <v>139</v>
      </c>
      <c r="H636" s="34">
        <v>191</v>
      </c>
      <c r="I636" s="34">
        <v>137</v>
      </c>
      <c r="J636" s="34">
        <v>30</v>
      </c>
      <c r="K636" s="34">
        <v>0</v>
      </c>
      <c r="L636" s="34">
        <v>0</v>
      </c>
      <c r="M636" s="34">
        <v>40</v>
      </c>
      <c r="N636" s="34">
        <v>30</v>
      </c>
      <c r="O636" s="34">
        <v>14</v>
      </c>
      <c r="P636" s="34">
        <v>40</v>
      </c>
      <c r="Q636" s="34">
        <v>30</v>
      </c>
      <c r="R636" s="34">
        <v>14</v>
      </c>
      <c r="S636" s="35">
        <v>4.191</v>
      </c>
      <c r="T636" s="35">
        <v>4.797</v>
      </c>
      <c r="U636" s="36">
        <v>2</v>
      </c>
      <c r="V636" s="35">
        <v>9.59</v>
      </c>
      <c r="W636" s="35">
        <v>10.07</v>
      </c>
      <c r="X636" s="34">
        <v>41</v>
      </c>
      <c r="Y636" s="34">
        <v>32</v>
      </c>
      <c r="Z636" s="34">
        <v>29.5</v>
      </c>
      <c r="AA636" s="35">
        <v>0.039</v>
      </c>
      <c r="AB636" s="1" t="s">
        <v>190</v>
      </c>
      <c r="AC636" s="100"/>
      <c r="AD636" s="38">
        <v>15.82</v>
      </c>
      <c r="AE636" s="24" t="s">
        <v>2030</v>
      </c>
      <c r="AF636" s="17" t="s">
        <v>1482</v>
      </c>
      <c r="AG636" s="26"/>
      <c r="AH636" s="27">
        <f t="shared" si="30"/>
        <v>0</v>
      </c>
      <c r="AI636" s="29">
        <f t="shared" si="31"/>
        <v>0</v>
      </c>
      <c r="AJ636" s="28">
        <f t="shared" si="32"/>
        <v>0</v>
      </c>
      <c r="AK636" s="8">
        <v>1460</v>
      </c>
      <c r="AL636" s="8">
        <v>2922</v>
      </c>
      <c r="AM636" s="8">
        <v>3384</v>
      </c>
    </row>
    <row r="637" spans="1:39" ht="12">
      <c r="A637" s="11">
        <v>67464</v>
      </c>
      <c r="B637" s="13" t="s">
        <v>1023</v>
      </c>
      <c r="C637" s="14" t="s">
        <v>1025</v>
      </c>
      <c r="D637" s="2" t="s">
        <v>11</v>
      </c>
      <c r="E637" s="13" t="s">
        <v>1026</v>
      </c>
      <c r="F637" s="34">
        <v>202</v>
      </c>
      <c r="G637" s="34">
        <v>152</v>
      </c>
      <c r="H637" s="34">
        <v>203</v>
      </c>
      <c r="I637" s="34">
        <v>152</v>
      </c>
      <c r="J637" s="34">
        <v>30</v>
      </c>
      <c r="K637" s="34">
        <v>0</v>
      </c>
      <c r="L637" s="34">
        <v>0</v>
      </c>
      <c r="M637" s="34">
        <v>40</v>
      </c>
      <c r="N637" s="34">
        <v>30</v>
      </c>
      <c r="O637" s="34">
        <v>14.5</v>
      </c>
      <c r="P637" s="34">
        <v>40</v>
      </c>
      <c r="Q637" s="34">
        <v>30</v>
      </c>
      <c r="R637" s="34">
        <v>14.5</v>
      </c>
      <c r="S637" s="35">
        <v>4.762</v>
      </c>
      <c r="T637" s="35">
        <v>5.382</v>
      </c>
      <c r="U637" s="36">
        <v>2</v>
      </c>
      <c r="V637" s="35">
        <v>10.76</v>
      </c>
      <c r="W637" s="35">
        <v>11.27</v>
      </c>
      <c r="X637" s="34">
        <v>41</v>
      </c>
      <c r="Y637" s="34">
        <v>32</v>
      </c>
      <c r="Z637" s="34">
        <v>31.5</v>
      </c>
      <c r="AA637" s="35">
        <v>0.041</v>
      </c>
      <c r="AB637" s="1" t="s">
        <v>190</v>
      </c>
      <c r="AC637" s="100"/>
      <c r="AD637" s="38">
        <v>17.36</v>
      </c>
      <c r="AE637" s="24" t="s">
        <v>2031</v>
      </c>
      <c r="AF637" s="17" t="s">
        <v>1482</v>
      </c>
      <c r="AG637" s="26"/>
      <c r="AH637" s="27">
        <f t="shared" si="30"/>
        <v>0</v>
      </c>
      <c r="AI637" s="29">
        <f t="shared" si="31"/>
        <v>0</v>
      </c>
      <c r="AJ637" s="28">
        <f t="shared" si="32"/>
        <v>0</v>
      </c>
      <c r="AK637" s="8">
        <v>1390</v>
      </c>
      <c r="AL637" s="8">
        <v>2780</v>
      </c>
      <c r="AM637" s="8">
        <v>3218</v>
      </c>
    </row>
    <row r="638" spans="1:39" ht="12">
      <c r="A638" s="11">
        <v>67469</v>
      </c>
      <c r="B638" s="13" t="s">
        <v>199</v>
      </c>
      <c r="C638" s="14" t="s">
        <v>1027</v>
      </c>
      <c r="D638" s="2" t="s">
        <v>11</v>
      </c>
      <c r="E638" s="13" t="s">
        <v>1028</v>
      </c>
      <c r="F638" s="34">
        <v>186</v>
      </c>
      <c r="G638" s="34">
        <v>92</v>
      </c>
      <c r="H638" s="34">
        <v>191</v>
      </c>
      <c r="I638" s="34">
        <v>97</v>
      </c>
      <c r="J638" s="34">
        <v>46</v>
      </c>
      <c r="K638" s="34">
        <v>0</v>
      </c>
      <c r="L638" s="34">
        <v>0</v>
      </c>
      <c r="M638" s="34">
        <v>40</v>
      </c>
      <c r="N638" s="34">
        <v>39.3</v>
      </c>
      <c r="O638" s="34">
        <v>14.5</v>
      </c>
      <c r="P638" s="34">
        <v>40</v>
      </c>
      <c r="Q638" s="34">
        <v>39.3</v>
      </c>
      <c r="R638" s="34">
        <v>14.5</v>
      </c>
      <c r="S638" s="35">
        <v>6.268</v>
      </c>
      <c r="T638" s="35">
        <v>7.012</v>
      </c>
      <c r="U638" s="36">
        <v>2</v>
      </c>
      <c r="V638" s="35">
        <v>14.02</v>
      </c>
      <c r="W638" s="35">
        <v>14.61</v>
      </c>
      <c r="X638" s="34">
        <v>41</v>
      </c>
      <c r="Y638" s="34">
        <v>41</v>
      </c>
      <c r="Z638" s="34">
        <v>31.5</v>
      </c>
      <c r="AA638" s="35">
        <v>0.053</v>
      </c>
      <c r="AB638" s="1" t="s">
        <v>190</v>
      </c>
      <c r="AC638" s="100"/>
      <c r="AD638" s="38">
        <v>22.34</v>
      </c>
      <c r="AE638" s="24" t="s">
        <v>2032</v>
      </c>
      <c r="AF638" s="17" t="s">
        <v>1483</v>
      </c>
      <c r="AG638" s="26"/>
      <c r="AH638" s="27">
        <f t="shared" si="30"/>
        <v>0</v>
      </c>
      <c r="AI638" s="29">
        <f t="shared" si="31"/>
        <v>0</v>
      </c>
      <c r="AJ638" s="28">
        <f t="shared" si="32"/>
        <v>0</v>
      </c>
      <c r="AK638" s="8">
        <v>1074</v>
      </c>
      <c r="AL638" s="8">
        <v>2150</v>
      </c>
      <c r="AM638" s="8">
        <v>2490</v>
      </c>
    </row>
    <row r="639" spans="1:39" ht="12">
      <c r="A639" s="11">
        <v>67471</v>
      </c>
      <c r="B639" s="13" t="s">
        <v>270</v>
      </c>
      <c r="C639" s="14" t="s">
        <v>1029</v>
      </c>
      <c r="D639" s="2" t="s">
        <v>11</v>
      </c>
      <c r="E639" s="13" t="s">
        <v>1030</v>
      </c>
      <c r="F639" s="34">
        <v>188</v>
      </c>
      <c r="G639" s="34">
        <v>99</v>
      </c>
      <c r="H639" s="34">
        <v>188</v>
      </c>
      <c r="I639" s="34">
        <v>99</v>
      </c>
      <c r="J639" s="34">
        <v>22</v>
      </c>
      <c r="K639" s="34">
        <v>0</v>
      </c>
      <c r="L639" s="34">
        <v>0</v>
      </c>
      <c r="M639" s="34">
        <v>29.8</v>
      </c>
      <c r="N639" s="34">
        <v>29.2</v>
      </c>
      <c r="O639" s="34">
        <v>13</v>
      </c>
      <c r="P639" s="34">
        <v>29.8</v>
      </c>
      <c r="Q639" s="34">
        <v>29.2</v>
      </c>
      <c r="R639" s="34">
        <v>13</v>
      </c>
      <c r="S639" s="35">
        <v>2.716</v>
      </c>
      <c r="T639" s="35">
        <v>3.056</v>
      </c>
      <c r="U639" s="36">
        <v>4</v>
      </c>
      <c r="V639" s="35">
        <v>12.22</v>
      </c>
      <c r="W639" s="35">
        <v>12.8</v>
      </c>
      <c r="X639" s="34">
        <v>54.5</v>
      </c>
      <c r="Y639" s="34">
        <v>31</v>
      </c>
      <c r="Z639" s="34">
        <v>30.5</v>
      </c>
      <c r="AA639" s="35">
        <v>0.052</v>
      </c>
      <c r="AB639" s="1" t="s">
        <v>190</v>
      </c>
      <c r="AC639" s="100"/>
      <c r="AD639" s="38">
        <v>10.58</v>
      </c>
      <c r="AE639" s="24" t="s">
        <v>2034</v>
      </c>
      <c r="AF639" s="17" t="s">
        <v>1478</v>
      </c>
      <c r="AG639" s="26"/>
      <c r="AH639" s="27">
        <f t="shared" si="30"/>
        <v>0</v>
      </c>
      <c r="AI639" s="29">
        <f t="shared" si="31"/>
        <v>0</v>
      </c>
      <c r="AJ639" s="28">
        <f t="shared" si="32"/>
        <v>0</v>
      </c>
      <c r="AK639" s="8">
        <v>2192</v>
      </c>
      <c r="AL639" s="8">
        <v>4384</v>
      </c>
      <c r="AM639" s="8">
        <v>5076</v>
      </c>
    </row>
    <row r="640" spans="1:39" ht="12">
      <c r="A640" s="11">
        <v>67473</v>
      </c>
      <c r="B640" s="13" t="s">
        <v>196</v>
      </c>
      <c r="C640" s="14" t="s">
        <v>2688</v>
      </c>
      <c r="D640" s="2" t="s">
        <v>11</v>
      </c>
      <c r="E640" s="13" t="s">
        <v>1031</v>
      </c>
      <c r="F640" s="34">
        <v>201</v>
      </c>
      <c r="G640" s="34">
        <v>152</v>
      </c>
      <c r="H640" s="34">
        <v>203</v>
      </c>
      <c r="I640" s="34">
        <v>152</v>
      </c>
      <c r="J640" s="34">
        <v>22</v>
      </c>
      <c r="K640" s="34">
        <v>0</v>
      </c>
      <c r="L640" s="34">
        <v>0</v>
      </c>
      <c r="M640" s="34">
        <v>40</v>
      </c>
      <c r="N640" s="34">
        <v>30</v>
      </c>
      <c r="O640" s="34">
        <v>13.5</v>
      </c>
      <c r="P640" s="34">
        <v>40</v>
      </c>
      <c r="Q640" s="34">
        <v>30</v>
      </c>
      <c r="R640" s="34">
        <v>13.5</v>
      </c>
      <c r="S640" s="35">
        <v>4.088</v>
      </c>
      <c r="T640" s="35">
        <v>4.681</v>
      </c>
      <c r="U640" s="36">
        <v>2</v>
      </c>
      <c r="V640" s="35">
        <v>9.36</v>
      </c>
      <c r="W640" s="35">
        <v>9.83</v>
      </c>
      <c r="X640" s="34">
        <v>41</v>
      </c>
      <c r="Y640" s="34">
        <v>32</v>
      </c>
      <c r="Z640" s="34">
        <v>28.5</v>
      </c>
      <c r="AA640" s="35">
        <v>0.037</v>
      </c>
      <c r="AB640" s="1" t="s">
        <v>190</v>
      </c>
      <c r="AC640" s="100"/>
      <c r="AD640" s="38">
        <v>13.92</v>
      </c>
      <c r="AE640" s="24" t="s">
        <v>2035</v>
      </c>
      <c r="AF640" s="17" t="s">
        <v>1478</v>
      </c>
      <c r="AG640" s="26"/>
      <c r="AH640" s="27">
        <f t="shared" si="30"/>
        <v>0</v>
      </c>
      <c r="AI640" s="29">
        <f t="shared" si="31"/>
        <v>0</v>
      </c>
      <c r="AJ640" s="28">
        <f t="shared" si="32"/>
        <v>0</v>
      </c>
      <c r="AK640" s="8">
        <v>1540</v>
      </c>
      <c r="AL640" s="8">
        <v>3080</v>
      </c>
      <c r="AM640" s="8">
        <v>3566</v>
      </c>
    </row>
    <row r="641" spans="1:39" ht="12">
      <c r="A641" s="11">
        <v>67477</v>
      </c>
      <c r="B641" s="13" t="s">
        <v>196</v>
      </c>
      <c r="C641" s="14" t="s">
        <v>2689</v>
      </c>
      <c r="D641" s="2" t="s">
        <v>11</v>
      </c>
      <c r="E641" s="13" t="s">
        <v>1032</v>
      </c>
      <c r="F641" s="34">
        <v>200</v>
      </c>
      <c r="G641" s="34">
        <v>150</v>
      </c>
      <c r="H641" s="34">
        <v>203</v>
      </c>
      <c r="I641" s="34">
        <v>152</v>
      </c>
      <c r="J641" s="34">
        <v>41</v>
      </c>
      <c r="K641" s="34">
        <v>0</v>
      </c>
      <c r="L641" s="34">
        <v>0</v>
      </c>
      <c r="M641" s="34">
        <v>40</v>
      </c>
      <c r="N641" s="34">
        <v>39.3</v>
      </c>
      <c r="O641" s="34">
        <v>20</v>
      </c>
      <c r="P641" s="34">
        <v>40</v>
      </c>
      <c r="Q641" s="34">
        <v>39.3</v>
      </c>
      <c r="R641" s="34">
        <v>20</v>
      </c>
      <c r="S641" s="35">
        <v>9.921</v>
      </c>
      <c r="T641" s="35">
        <v>10.828</v>
      </c>
      <c r="U641" s="36">
        <v>1</v>
      </c>
      <c r="V641" s="35">
        <v>10.83</v>
      </c>
      <c r="W641" s="35">
        <v>11.35</v>
      </c>
      <c r="X641" s="34">
        <v>41.5</v>
      </c>
      <c r="Y641" s="34">
        <v>41</v>
      </c>
      <c r="Z641" s="34">
        <v>21.5</v>
      </c>
      <c r="AA641" s="35">
        <v>0.037</v>
      </c>
      <c r="AB641" s="1" t="s">
        <v>190</v>
      </c>
      <c r="AC641" s="100"/>
      <c r="AD641" s="38">
        <v>31.32</v>
      </c>
      <c r="AE641" s="24" t="s">
        <v>2036</v>
      </c>
      <c r="AF641" s="17" t="s">
        <v>1482</v>
      </c>
      <c r="AG641" s="26"/>
      <c r="AH641" s="27">
        <f t="shared" si="30"/>
        <v>0</v>
      </c>
      <c r="AI641" s="29">
        <f t="shared" si="31"/>
        <v>0</v>
      </c>
      <c r="AJ641" s="28">
        <f t="shared" si="32"/>
        <v>0</v>
      </c>
      <c r="AK641" s="8">
        <v>727</v>
      </c>
      <c r="AL641" s="8">
        <v>1542</v>
      </c>
      <c r="AM641" s="8">
        <v>1775</v>
      </c>
    </row>
    <row r="642" spans="1:39" ht="12">
      <c r="A642" s="11">
        <v>67483</v>
      </c>
      <c r="B642" s="13" t="s">
        <v>1033</v>
      </c>
      <c r="C642" s="14" t="s">
        <v>1034</v>
      </c>
      <c r="D642" s="2" t="s">
        <v>11</v>
      </c>
      <c r="E642" s="13" t="s">
        <v>1035</v>
      </c>
      <c r="F642" s="34">
        <v>229</v>
      </c>
      <c r="G642" s="34">
        <v>150</v>
      </c>
      <c r="H642" s="34">
        <v>226</v>
      </c>
      <c r="I642" s="34">
        <v>152</v>
      </c>
      <c r="J642" s="34">
        <v>74</v>
      </c>
      <c r="K642" s="34">
        <v>0</v>
      </c>
      <c r="L642" s="34">
        <v>0</v>
      </c>
      <c r="M642" s="34">
        <v>40</v>
      </c>
      <c r="N642" s="34">
        <v>39.3</v>
      </c>
      <c r="O642" s="34">
        <v>23</v>
      </c>
      <c r="P642" s="34">
        <v>40</v>
      </c>
      <c r="Q642" s="34">
        <v>39.3</v>
      </c>
      <c r="R642" s="34">
        <v>23</v>
      </c>
      <c r="S642" s="35">
        <v>10.626</v>
      </c>
      <c r="T642" s="35">
        <v>11.64</v>
      </c>
      <c r="U642" s="36">
        <v>1</v>
      </c>
      <c r="V642" s="35">
        <v>11.64</v>
      </c>
      <c r="W642" s="35">
        <v>12.21</v>
      </c>
      <c r="X642" s="34">
        <v>41.5</v>
      </c>
      <c r="Y642" s="34">
        <v>41</v>
      </c>
      <c r="Z642" s="34">
        <v>24.5</v>
      </c>
      <c r="AA642" s="35">
        <v>0.042</v>
      </c>
      <c r="AB642" s="1" t="s">
        <v>190</v>
      </c>
      <c r="AC642" s="100"/>
      <c r="AD642" s="38">
        <v>34.97</v>
      </c>
      <c r="AE642" s="24" t="s">
        <v>2033</v>
      </c>
      <c r="AF642" s="17" t="s">
        <v>1482</v>
      </c>
      <c r="AG642" s="26"/>
      <c r="AH642" s="27">
        <f t="shared" si="30"/>
        <v>0</v>
      </c>
      <c r="AI642" s="29">
        <f t="shared" si="31"/>
        <v>0</v>
      </c>
      <c r="AJ642" s="28">
        <f t="shared" si="32"/>
        <v>0</v>
      </c>
      <c r="AK642" s="8">
        <v>637</v>
      </c>
      <c r="AL642" s="8">
        <v>1355</v>
      </c>
      <c r="AM642" s="8">
        <v>1577</v>
      </c>
    </row>
    <row r="643" spans="1:39" ht="12">
      <c r="A643" s="11">
        <v>67485</v>
      </c>
      <c r="B643" s="13" t="s">
        <v>242</v>
      </c>
      <c r="C643" s="14" t="s">
        <v>2690</v>
      </c>
      <c r="D643" s="2" t="s">
        <v>149</v>
      </c>
      <c r="E643" s="13" t="s">
        <v>1036</v>
      </c>
      <c r="F643" s="34">
        <v>44</v>
      </c>
      <c r="G643" s="34">
        <v>28</v>
      </c>
      <c r="H643" s="34">
        <v>38</v>
      </c>
      <c r="I643" s="34">
        <v>24</v>
      </c>
      <c r="J643" s="34">
        <v>9</v>
      </c>
      <c r="K643" s="34">
        <v>0</v>
      </c>
      <c r="L643" s="34">
        <v>0</v>
      </c>
      <c r="M643" s="34">
        <v>12</v>
      </c>
      <c r="N643" s="34">
        <v>17</v>
      </c>
      <c r="O643" s="34">
        <v>2.5</v>
      </c>
      <c r="P643" s="34">
        <v>12</v>
      </c>
      <c r="Q643" s="34">
        <v>19.5</v>
      </c>
      <c r="R643" s="34">
        <v>2.5</v>
      </c>
      <c r="S643" s="35">
        <v>0.089</v>
      </c>
      <c r="T643" s="35">
        <v>0.132</v>
      </c>
      <c r="U643" s="36">
        <v>36</v>
      </c>
      <c r="V643" s="35">
        <v>4.75</v>
      </c>
      <c r="W643" s="35">
        <v>5.17</v>
      </c>
      <c r="X643" s="34">
        <v>36</v>
      </c>
      <c r="Y643" s="34">
        <v>26</v>
      </c>
      <c r="Z643" s="34">
        <v>30</v>
      </c>
      <c r="AA643" s="35">
        <v>0.028</v>
      </c>
      <c r="AB643" s="1" t="s">
        <v>190</v>
      </c>
      <c r="AC643" s="100"/>
      <c r="AD643" s="38">
        <v>0.59</v>
      </c>
      <c r="AE643" s="24" t="s">
        <v>2029</v>
      </c>
      <c r="AF643" s="17" t="s">
        <v>1377</v>
      </c>
      <c r="AG643" s="26"/>
      <c r="AH643" s="27">
        <f t="shared" si="30"/>
        <v>0</v>
      </c>
      <c r="AI643" s="29">
        <f t="shared" si="31"/>
        <v>0</v>
      </c>
      <c r="AJ643" s="28">
        <f t="shared" si="32"/>
        <v>0</v>
      </c>
      <c r="AK643" s="8">
        <v>33948</v>
      </c>
      <c r="AL643" s="8">
        <v>71784</v>
      </c>
      <c r="AM643" s="8">
        <v>84600</v>
      </c>
    </row>
    <row r="644" spans="1:39" ht="12">
      <c r="A644" s="11">
        <v>67486</v>
      </c>
      <c r="B644" s="13" t="s">
        <v>214</v>
      </c>
      <c r="C644" s="14" t="s">
        <v>1037</v>
      </c>
      <c r="D644" s="2" t="s">
        <v>11</v>
      </c>
      <c r="E644" s="13" t="s">
        <v>1038</v>
      </c>
      <c r="F644" s="34">
        <v>200</v>
      </c>
      <c r="G644" s="34">
        <v>150</v>
      </c>
      <c r="H644" s="34">
        <v>203</v>
      </c>
      <c r="I644" s="34">
        <v>152</v>
      </c>
      <c r="J644" s="34">
        <v>46</v>
      </c>
      <c r="K644" s="34">
        <v>0</v>
      </c>
      <c r="L644" s="34">
        <v>0</v>
      </c>
      <c r="M644" s="34">
        <v>50</v>
      </c>
      <c r="N644" s="34">
        <v>70</v>
      </c>
      <c r="O644" s="34">
        <v>26</v>
      </c>
      <c r="P644" s="34">
        <v>50</v>
      </c>
      <c r="Q644" s="34">
        <v>70</v>
      </c>
      <c r="R644" s="34">
        <v>26</v>
      </c>
      <c r="S644" s="35">
        <v>11.467</v>
      </c>
      <c r="T644" s="35">
        <v>13.301</v>
      </c>
      <c r="U644" s="36">
        <v>1</v>
      </c>
      <c r="V644" s="35">
        <v>11.47</v>
      </c>
      <c r="W644" s="35">
        <v>13.3</v>
      </c>
      <c r="X644" s="34">
        <v>50</v>
      </c>
      <c r="Y644" s="34">
        <v>70</v>
      </c>
      <c r="Z644" s="34">
        <v>26</v>
      </c>
      <c r="AA644" s="35">
        <v>0.091</v>
      </c>
      <c r="AB644" s="1" t="s">
        <v>190</v>
      </c>
      <c r="AC644" s="100"/>
      <c r="AD644" s="38">
        <v>38.27</v>
      </c>
      <c r="AE644" s="24" t="s">
        <v>2037</v>
      </c>
      <c r="AF644" s="17" t="s">
        <v>1482</v>
      </c>
      <c r="AG644" s="26"/>
      <c r="AH644" s="27">
        <f t="shared" si="30"/>
        <v>0</v>
      </c>
      <c r="AI644" s="29">
        <f t="shared" si="31"/>
        <v>0</v>
      </c>
      <c r="AJ644" s="28">
        <f t="shared" si="32"/>
        <v>0</v>
      </c>
      <c r="AK644" s="8">
        <v>296</v>
      </c>
      <c r="AL644" s="8">
        <v>618</v>
      </c>
      <c r="AM644" s="8">
        <v>728</v>
      </c>
    </row>
    <row r="645" spans="1:39" ht="12">
      <c r="A645" s="11">
        <v>67488</v>
      </c>
      <c r="B645" s="13" t="s">
        <v>1039</v>
      </c>
      <c r="C645" s="14" t="s">
        <v>2691</v>
      </c>
      <c r="D645" s="2" t="s">
        <v>11</v>
      </c>
      <c r="E645" s="13" t="s">
        <v>1040</v>
      </c>
      <c r="F645" s="34">
        <v>186</v>
      </c>
      <c r="G645" s="34">
        <v>95</v>
      </c>
      <c r="H645" s="34">
        <v>191</v>
      </c>
      <c r="I645" s="34">
        <v>97</v>
      </c>
      <c r="J645" s="34">
        <v>36</v>
      </c>
      <c r="K645" s="34">
        <v>0</v>
      </c>
      <c r="L645" s="34">
        <v>0</v>
      </c>
      <c r="M645" s="34">
        <v>40</v>
      </c>
      <c r="N645" s="34">
        <v>39.3</v>
      </c>
      <c r="O645" s="34">
        <v>13.5</v>
      </c>
      <c r="P645" s="34">
        <v>40</v>
      </c>
      <c r="Q645" s="34">
        <v>39.3</v>
      </c>
      <c r="R645" s="34">
        <v>13.5</v>
      </c>
      <c r="S645" s="35">
        <v>4.726</v>
      </c>
      <c r="T645" s="35">
        <v>5.429</v>
      </c>
      <c r="U645" s="36">
        <v>2</v>
      </c>
      <c r="V645" s="35">
        <v>10.86</v>
      </c>
      <c r="W645" s="35">
        <v>11.41</v>
      </c>
      <c r="X645" s="34">
        <v>41</v>
      </c>
      <c r="Y645" s="34">
        <v>41</v>
      </c>
      <c r="Z645" s="34">
        <v>29</v>
      </c>
      <c r="AA645" s="35">
        <v>0.049</v>
      </c>
      <c r="AB645" s="1" t="s">
        <v>190</v>
      </c>
      <c r="AC645" s="100" t="s">
        <v>1041</v>
      </c>
      <c r="AD645" s="38">
        <v>20.63</v>
      </c>
      <c r="AE645" s="24" t="s">
        <v>2038</v>
      </c>
      <c r="AF645" s="17" t="s">
        <v>1482</v>
      </c>
      <c r="AG645" s="26"/>
      <c r="AH645" s="27">
        <f t="shared" si="30"/>
        <v>0</v>
      </c>
      <c r="AI645" s="29">
        <f t="shared" si="31"/>
        <v>0</v>
      </c>
      <c r="AJ645" s="28">
        <f t="shared" si="32"/>
        <v>0</v>
      </c>
      <c r="AK645" s="8">
        <v>1064</v>
      </c>
      <c r="AL645" s="8">
        <v>2264</v>
      </c>
      <c r="AM645" s="8">
        <v>2666</v>
      </c>
    </row>
    <row r="646" spans="1:39" ht="12">
      <c r="A646" s="11">
        <v>67490</v>
      </c>
      <c r="B646" s="13" t="s">
        <v>1039</v>
      </c>
      <c r="C646" s="14" t="s">
        <v>1042</v>
      </c>
      <c r="D646" s="2" t="s">
        <v>11</v>
      </c>
      <c r="E646" s="13" t="s">
        <v>1043</v>
      </c>
      <c r="F646" s="34">
        <v>195</v>
      </c>
      <c r="G646" s="34">
        <v>150</v>
      </c>
      <c r="H646" s="34">
        <v>203</v>
      </c>
      <c r="I646" s="34">
        <v>152</v>
      </c>
      <c r="J646" s="34">
        <v>36</v>
      </c>
      <c r="K646" s="34">
        <v>0</v>
      </c>
      <c r="L646" s="34">
        <v>0</v>
      </c>
      <c r="M646" s="34">
        <v>40</v>
      </c>
      <c r="N646" s="34">
        <v>39.3</v>
      </c>
      <c r="O646" s="34">
        <v>18</v>
      </c>
      <c r="P646" s="34">
        <v>40</v>
      </c>
      <c r="Q646" s="34">
        <v>39.3</v>
      </c>
      <c r="R646" s="34">
        <v>18</v>
      </c>
      <c r="S646" s="35">
        <v>6.961</v>
      </c>
      <c r="T646" s="35">
        <v>7.82</v>
      </c>
      <c r="U646" s="36">
        <v>2</v>
      </c>
      <c r="V646" s="35">
        <v>15.64</v>
      </c>
      <c r="W646" s="35">
        <v>16.48</v>
      </c>
      <c r="X646" s="34">
        <v>41.5</v>
      </c>
      <c r="Y646" s="34">
        <v>41</v>
      </c>
      <c r="Z646" s="34">
        <v>38</v>
      </c>
      <c r="AA646" s="35">
        <v>0.065</v>
      </c>
      <c r="AB646" s="1" t="s">
        <v>190</v>
      </c>
      <c r="AC646" s="100" t="s">
        <v>1041</v>
      </c>
      <c r="AD646" s="38">
        <v>26.09</v>
      </c>
      <c r="AE646" s="24" t="s">
        <v>2039</v>
      </c>
      <c r="AF646" s="17" t="s">
        <v>1482</v>
      </c>
      <c r="AG646" s="26"/>
      <c r="AH646" s="27">
        <f t="shared" si="30"/>
        <v>0</v>
      </c>
      <c r="AI646" s="29">
        <f t="shared" si="31"/>
        <v>0</v>
      </c>
      <c r="AJ646" s="28">
        <f t="shared" si="32"/>
        <v>0</v>
      </c>
      <c r="AK646" s="8">
        <v>780</v>
      </c>
      <c r="AL646" s="8">
        <v>1620</v>
      </c>
      <c r="AM646" s="8">
        <v>1944</v>
      </c>
    </row>
    <row r="647" spans="1:39" ht="12">
      <c r="A647" s="11">
        <v>67492</v>
      </c>
      <c r="B647" s="13" t="s">
        <v>1044</v>
      </c>
      <c r="C647" s="14" t="s">
        <v>1045</v>
      </c>
      <c r="D647" s="2" t="s">
        <v>11</v>
      </c>
      <c r="E647" s="13" t="s">
        <v>1046</v>
      </c>
      <c r="F647" s="34">
        <v>181</v>
      </c>
      <c r="G647" s="34">
        <v>95</v>
      </c>
      <c r="H647" s="34">
        <v>191</v>
      </c>
      <c r="I647" s="34">
        <v>97</v>
      </c>
      <c r="J647" s="34">
        <v>43</v>
      </c>
      <c r="K647" s="34">
        <v>0</v>
      </c>
      <c r="L647" s="34">
        <v>0</v>
      </c>
      <c r="M647" s="34">
        <v>40</v>
      </c>
      <c r="N647" s="34">
        <v>39.3</v>
      </c>
      <c r="O647" s="34">
        <v>15</v>
      </c>
      <c r="P647" s="34">
        <v>40</v>
      </c>
      <c r="Q647" s="34">
        <v>39.3</v>
      </c>
      <c r="R647" s="34">
        <v>15</v>
      </c>
      <c r="S647" s="35">
        <v>4.914</v>
      </c>
      <c r="T647" s="35">
        <v>5.661</v>
      </c>
      <c r="U647" s="36">
        <v>2</v>
      </c>
      <c r="V647" s="35">
        <v>11.32</v>
      </c>
      <c r="W647" s="35">
        <v>11.92</v>
      </c>
      <c r="X647" s="34">
        <v>41</v>
      </c>
      <c r="Y647" s="34">
        <v>41</v>
      </c>
      <c r="Z647" s="34">
        <v>32</v>
      </c>
      <c r="AA647" s="35">
        <v>0.054</v>
      </c>
      <c r="AB647" s="1" t="s">
        <v>190</v>
      </c>
      <c r="AC647" s="100" t="s">
        <v>1041</v>
      </c>
      <c r="AD647" s="38">
        <v>23.06</v>
      </c>
      <c r="AE647" s="24" t="s">
        <v>2040</v>
      </c>
      <c r="AF647" s="17" t="s">
        <v>1482</v>
      </c>
      <c r="AG647" s="26"/>
      <c r="AH647" s="27">
        <f t="shared" si="30"/>
        <v>0</v>
      </c>
      <c r="AI647" s="29">
        <f t="shared" si="31"/>
        <v>0</v>
      </c>
      <c r="AJ647" s="28">
        <f t="shared" si="32"/>
        <v>0</v>
      </c>
      <c r="AK647" s="8">
        <v>1008</v>
      </c>
      <c r="AL647" s="8">
        <v>2016</v>
      </c>
      <c r="AM647" s="8">
        <v>2408</v>
      </c>
    </row>
    <row r="648" spans="1:39" ht="12">
      <c r="A648" s="11">
        <v>67494</v>
      </c>
      <c r="B648" s="13" t="s">
        <v>1044</v>
      </c>
      <c r="C648" s="14" t="s">
        <v>2692</v>
      </c>
      <c r="D648" s="2" t="s">
        <v>11</v>
      </c>
      <c r="E648" s="13" t="s">
        <v>1047</v>
      </c>
      <c r="F648" s="34">
        <v>195</v>
      </c>
      <c r="G648" s="34">
        <v>150</v>
      </c>
      <c r="H648" s="34">
        <v>203</v>
      </c>
      <c r="I648" s="34">
        <v>152</v>
      </c>
      <c r="J648" s="34">
        <v>43</v>
      </c>
      <c r="K648" s="34">
        <v>0</v>
      </c>
      <c r="L648" s="34">
        <v>0</v>
      </c>
      <c r="M648" s="34">
        <v>40</v>
      </c>
      <c r="N648" s="34">
        <v>39.3</v>
      </c>
      <c r="O648" s="34">
        <v>19</v>
      </c>
      <c r="P648" s="34">
        <v>40</v>
      </c>
      <c r="Q648" s="34">
        <v>39.3</v>
      </c>
      <c r="R648" s="34">
        <v>19</v>
      </c>
      <c r="S648" s="35">
        <v>7.212</v>
      </c>
      <c r="T648" s="35">
        <v>8.087</v>
      </c>
      <c r="U648" s="36">
        <v>2</v>
      </c>
      <c r="V648" s="35">
        <v>16.17</v>
      </c>
      <c r="W648" s="35">
        <v>17.03</v>
      </c>
      <c r="X648" s="34">
        <v>41.5</v>
      </c>
      <c r="Y648" s="34">
        <v>41</v>
      </c>
      <c r="Z648" s="34">
        <v>40</v>
      </c>
      <c r="AA648" s="35">
        <v>0.068</v>
      </c>
      <c r="AB648" s="1" t="s">
        <v>190</v>
      </c>
      <c r="AC648" s="100" t="s">
        <v>1041</v>
      </c>
      <c r="AD648" s="38">
        <v>30.49</v>
      </c>
      <c r="AE648" s="24" t="s">
        <v>2041</v>
      </c>
      <c r="AF648" s="17" t="s">
        <v>1482</v>
      </c>
      <c r="AG648" s="26"/>
      <c r="AH648" s="27">
        <f t="shared" si="30"/>
        <v>0</v>
      </c>
      <c r="AI648" s="29">
        <f t="shared" si="31"/>
        <v>0</v>
      </c>
      <c r="AJ648" s="28">
        <f t="shared" si="32"/>
        <v>0</v>
      </c>
      <c r="AK648" s="8">
        <v>700</v>
      </c>
      <c r="AL648" s="8">
        <v>1450</v>
      </c>
      <c r="AM648" s="8">
        <v>1740</v>
      </c>
    </row>
    <row r="649" spans="1:39" ht="12">
      <c r="A649" s="11">
        <v>67496</v>
      </c>
      <c r="B649" s="13" t="s">
        <v>1048</v>
      </c>
      <c r="C649" s="14" t="s">
        <v>2693</v>
      </c>
      <c r="D649" s="2" t="s">
        <v>1049</v>
      </c>
      <c r="E649" s="13" t="s">
        <v>1050</v>
      </c>
      <c r="F649" s="34">
        <v>132</v>
      </c>
      <c r="G649" s="34">
        <v>71</v>
      </c>
      <c r="H649" s="34">
        <v>132</v>
      </c>
      <c r="I649" s="34">
        <v>76</v>
      </c>
      <c r="J649" s="34">
        <v>46</v>
      </c>
      <c r="K649" s="34">
        <v>0</v>
      </c>
      <c r="L649" s="34">
        <v>0</v>
      </c>
      <c r="M649" s="34">
        <v>35</v>
      </c>
      <c r="N649" s="34">
        <v>33</v>
      </c>
      <c r="O649" s="34">
        <v>9</v>
      </c>
      <c r="P649" s="34">
        <v>35</v>
      </c>
      <c r="Q649" s="34">
        <v>33</v>
      </c>
      <c r="R649" s="34">
        <v>9</v>
      </c>
      <c r="S649" s="35">
        <v>1.694</v>
      </c>
      <c r="T649" s="35">
        <v>1.983</v>
      </c>
      <c r="U649" s="36">
        <v>6</v>
      </c>
      <c r="V649" s="35">
        <v>11.9</v>
      </c>
      <c r="W649" s="35">
        <v>12.61</v>
      </c>
      <c r="X649" s="34">
        <v>57</v>
      </c>
      <c r="Y649" s="34">
        <v>36.5</v>
      </c>
      <c r="Z649" s="34">
        <v>34</v>
      </c>
      <c r="AA649" s="35">
        <v>0.071</v>
      </c>
      <c r="AB649" s="1" t="s">
        <v>190</v>
      </c>
      <c r="AC649" s="100"/>
      <c r="AD649" s="38">
        <v>8.92</v>
      </c>
      <c r="AE649" s="24" t="s">
        <v>2047</v>
      </c>
      <c r="AF649" s="17" t="s">
        <v>1485</v>
      </c>
      <c r="AG649" s="26"/>
      <c r="AH649" s="27">
        <f t="shared" si="30"/>
        <v>0</v>
      </c>
      <c r="AI649" s="29">
        <f t="shared" si="31"/>
        <v>0</v>
      </c>
      <c r="AJ649" s="28">
        <f t="shared" si="32"/>
        <v>0</v>
      </c>
      <c r="AK649" s="8">
        <v>2268</v>
      </c>
      <c r="AL649" s="8">
        <v>4812</v>
      </c>
      <c r="AM649" s="8">
        <v>5592</v>
      </c>
    </row>
    <row r="650" spans="1:39" ht="12">
      <c r="A650" s="11">
        <v>67528</v>
      </c>
      <c r="B650" s="13" t="s">
        <v>212</v>
      </c>
      <c r="C650" s="14" t="s">
        <v>2694</v>
      </c>
      <c r="D650" s="2" t="s">
        <v>11</v>
      </c>
      <c r="E650" s="13" t="s">
        <v>1051</v>
      </c>
      <c r="F650" s="34">
        <v>200</v>
      </c>
      <c r="G650" s="34">
        <v>150</v>
      </c>
      <c r="H650" s="34">
        <v>203</v>
      </c>
      <c r="I650" s="34">
        <v>152</v>
      </c>
      <c r="J650" s="34">
        <v>56</v>
      </c>
      <c r="K650" s="34">
        <v>0</v>
      </c>
      <c r="L650" s="34">
        <v>0</v>
      </c>
      <c r="M650" s="34">
        <v>40</v>
      </c>
      <c r="N650" s="34">
        <v>39.3</v>
      </c>
      <c r="O650" s="34">
        <v>20</v>
      </c>
      <c r="P650" s="34">
        <v>40</v>
      </c>
      <c r="Q650" s="34">
        <v>39.3</v>
      </c>
      <c r="R650" s="34">
        <v>20</v>
      </c>
      <c r="S650" s="35">
        <v>10.136</v>
      </c>
      <c r="T650" s="35">
        <v>11.043</v>
      </c>
      <c r="U650" s="36">
        <v>1</v>
      </c>
      <c r="V650" s="35">
        <v>11.04</v>
      </c>
      <c r="W650" s="35">
        <v>11.56</v>
      </c>
      <c r="X650" s="34">
        <v>41.5</v>
      </c>
      <c r="Y650" s="34">
        <v>41</v>
      </c>
      <c r="Z650" s="34">
        <v>21.5</v>
      </c>
      <c r="AA650" s="35">
        <v>0.037</v>
      </c>
      <c r="AB650" s="1" t="s">
        <v>190</v>
      </c>
      <c r="AC650" s="100"/>
      <c r="AD650" s="38">
        <v>24.92</v>
      </c>
      <c r="AE650" s="24" t="s">
        <v>2048</v>
      </c>
      <c r="AF650" s="17" t="s">
        <v>1482</v>
      </c>
      <c r="AG650" s="26"/>
      <c r="AH650" s="27">
        <f t="shared" si="30"/>
        <v>0</v>
      </c>
      <c r="AI650" s="29">
        <f t="shared" si="31"/>
        <v>0</v>
      </c>
      <c r="AJ650" s="28">
        <f t="shared" si="32"/>
        <v>0</v>
      </c>
      <c r="AK650" s="8">
        <v>727</v>
      </c>
      <c r="AL650" s="8">
        <v>1542</v>
      </c>
      <c r="AM650" s="8">
        <v>1775</v>
      </c>
    </row>
    <row r="651" spans="1:39" ht="12">
      <c r="A651" s="11">
        <v>67530</v>
      </c>
      <c r="B651" s="13" t="s">
        <v>1039</v>
      </c>
      <c r="C651" s="14" t="s">
        <v>1052</v>
      </c>
      <c r="D651" s="2" t="s">
        <v>11</v>
      </c>
      <c r="E651" s="13" t="s">
        <v>1053</v>
      </c>
      <c r="F651" s="34">
        <v>186</v>
      </c>
      <c r="G651" s="34">
        <v>135</v>
      </c>
      <c r="H651" s="34">
        <v>191</v>
      </c>
      <c r="I651" s="34">
        <v>137</v>
      </c>
      <c r="J651" s="34">
        <v>36</v>
      </c>
      <c r="K651" s="34">
        <v>0</v>
      </c>
      <c r="L651" s="34">
        <v>0</v>
      </c>
      <c r="M651" s="34">
        <v>40</v>
      </c>
      <c r="N651" s="34">
        <v>39.3</v>
      </c>
      <c r="O651" s="34">
        <v>17.5</v>
      </c>
      <c r="P651" s="34">
        <v>40</v>
      </c>
      <c r="Q651" s="34">
        <v>39.3</v>
      </c>
      <c r="R651" s="34">
        <v>17.5</v>
      </c>
      <c r="S651" s="35">
        <v>6.058</v>
      </c>
      <c r="T651" s="35">
        <v>6.901</v>
      </c>
      <c r="U651" s="36">
        <v>2</v>
      </c>
      <c r="V651" s="35">
        <v>13.8</v>
      </c>
      <c r="W651" s="35">
        <v>14.62</v>
      </c>
      <c r="X651" s="34">
        <v>41.5</v>
      </c>
      <c r="Y651" s="34">
        <v>41</v>
      </c>
      <c r="Z651" s="34">
        <v>37</v>
      </c>
      <c r="AA651" s="35">
        <v>0.063</v>
      </c>
      <c r="AB651" s="1" t="s">
        <v>190</v>
      </c>
      <c r="AC651" s="100" t="s">
        <v>1041</v>
      </c>
      <c r="AD651" s="38">
        <v>24.8</v>
      </c>
      <c r="AE651" s="24" t="s">
        <v>2042</v>
      </c>
      <c r="AF651" s="17" t="s">
        <v>1482</v>
      </c>
      <c r="AG651" s="26"/>
      <c r="AH651" s="27">
        <f t="shared" si="30"/>
        <v>0</v>
      </c>
      <c r="AI651" s="29">
        <f t="shared" si="31"/>
        <v>0</v>
      </c>
      <c r="AJ651" s="28">
        <f t="shared" si="32"/>
        <v>0</v>
      </c>
      <c r="AK651" s="8">
        <v>858</v>
      </c>
      <c r="AL651" s="8">
        <v>1812</v>
      </c>
      <c r="AM651" s="8">
        <v>2048</v>
      </c>
    </row>
    <row r="652" spans="1:39" ht="12">
      <c r="A652" s="11">
        <v>67532</v>
      </c>
      <c r="B652" s="13" t="s">
        <v>1054</v>
      </c>
      <c r="C652" s="14" t="s">
        <v>1055</v>
      </c>
      <c r="D652" s="2" t="s">
        <v>11</v>
      </c>
      <c r="E652" s="13" t="s">
        <v>1056</v>
      </c>
      <c r="F652" s="34">
        <v>200</v>
      </c>
      <c r="G652" s="34">
        <v>150</v>
      </c>
      <c r="H652" s="34">
        <v>203</v>
      </c>
      <c r="I652" s="34">
        <v>152</v>
      </c>
      <c r="J652" s="34">
        <v>36</v>
      </c>
      <c r="K652" s="34">
        <v>0</v>
      </c>
      <c r="L652" s="34">
        <v>0</v>
      </c>
      <c r="M652" s="34">
        <v>40</v>
      </c>
      <c r="N652" s="34">
        <v>39.3</v>
      </c>
      <c r="O652" s="34">
        <v>17</v>
      </c>
      <c r="P652" s="34">
        <v>40</v>
      </c>
      <c r="Q652" s="34">
        <v>39.3</v>
      </c>
      <c r="R652" s="34">
        <v>17</v>
      </c>
      <c r="S652" s="35">
        <v>6.186</v>
      </c>
      <c r="T652" s="35">
        <v>7.013</v>
      </c>
      <c r="U652" s="36">
        <v>2</v>
      </c>
      <c r="V652" s="35">
        <v>14.03</v>
      </c>
      <c r="W652" s="35">
        <v>14.82</v>
      </c>
      <c r="X652" s="34">
        <v>41.5</v>
      </c>
      <c r="Y652" s="34">
        <v>41</v>
      </c>
      <c r="Z652" s="34">
        <v>36</v>
      </c>
      <c r="AA652" s="35">
        <v>0.061</v>
      </c>
      <c r="AB652" s="1" t="s">
        <v>190</v>
      </c>
      <c r="AC652" s="100" t="s">
        <v>1041</v>
      </c>
      <c r="AD652" s="38">
        <v>26.97</v>
      </c>
      <c r="AE652" s="24" t="s">
        <v>2039</v>
      </c>
      <c r="AF652" s="17" t="s">
        <v>1482</v>
      </c>
      <c r="AG652" s="26"/>
      <c r="AH652" s="27">
        <f t="shared" si="30"/>
        <v>0</v>
      </c>
      <c r="AI652" s="29">
        <f t="shared" si="31"/>
        <v>0</v>
      </c>
      <c r="AJ652" s="28">
        <f t="shared" si="32"/>
        <v>0</v>
      </c>
      <c r="AK652" s="8">
        <v>876</v>
      </c>
      <c r="AL652" s="8">
        <v>1844</v>
      </c>
      <c r="AM652" s="8">
        <v>2132</v>
      </c>
    </row>
    <row r="653" spans="1:39" ht="12">
      <c r="A653" s="11">
        <v>67534</v>
      </c>
      <c r="B653" s="13" t="s">
        <v>1054</v>
      </c>
      <c r="C653" s="14" t="s">
        <v>2695</v>
      </c>
      <c r="D653" s="2" t="s">
        <v>11</v>
      </c>
      <c r="E653" s="13" t="s">
        <v>1057</v>
      </c>
      <c r="F653" s="34">
        <v>200</v>
      </c>
      <c r="G653" s="34">
        <v>150</v>
      </c>
      <c r="H653" s="34">
        <v>203</v>
      </c>
      <c r="I653" s="34">
        <v>152</v>
      </c>
      <c r="J653" s="34">
        <v>43</v>
      </c>
      <c r="K653" s="34">
        <v>0</v>
      </c>
      <c r="L653" s="34">
        <v>0</v>
      </c>
      <c r="M653" s="34">
        <v>40</v>
      </c>
      <c r="N653" s="34">
        <v>39.3</v>
      </c>
      <c r="O653" s="34">
        <v>18</v>
      </c>
      <c r="P653" s="34">
        <v>40</v>
      </c>
      <c r="Q653" s="34">
        <v>39.3</v>
      </c>
      <c r="R653" s="34">
        <v>18</v>
      </c>
      <c r="S653" s="35">
        <v>6.511</v>
      </c>
      <c r="T653" s="35">
        <v>7.37</v>
      </c>
      <c r="U653" s="36">
        <v>2</v>
      </c>
      <c r="V653" s="35">
        <v>14.74</v>
      </c>
      <c r="W653" s="35">
        <v>15.58</v>
      </c>
      <c r="X653" s="34">
        <v>41.5</v>
      </c>
      <c r="Y653" s="34">
        <v>41</v>
      </c>
      <c r="Z653" s="34">
        <v>38</v>
      </c>
      <c r="AA653" s="35">
        <v>0.065</v>
      </c>
      <c r="AB653" s="1" t="s">
        <v>190</v>
      </c>
      <c r="AC653" s="100" t="s">
        <v>1041</v>
      </c>
      <c r="AD653" s="38">
        <v>28.61</v>
      </c>
      <c r="AE653" s="24" t="s">
        <v>2041</v>
      </c>
      <c r="AF653" s="17" t="s">
        <v>1482</v>
      </c>
      <c r="AG653" s="26"/>
      <c r="AH653" s="27">
        <f t="shared" si="30"/>
        <v>0</v>
      </c>
      <c r="AI653" s="29">
        <f t="shared" si="31"/>
        <v>0</v>
      </c>
      <c r="AJ653" s="28">
        <f t="shared" si="32"/>
        <v>0</v>
      </c>
      <c r="AK653" s="8">
        <v>780</v>
      </c>
      <c r="AL653" s="8">
        <v>1620</v>
      </c>
      <c r="AM653" s="8">
        <v>1944</v>
      </c>
    </row>
    <row r="654" spans="1:39" ht="12">
      <c r="A654" s="11">
        <v>67536</v>
      </c>
      <c r="B654" s="13" t="s">
        <v>1058</v>
      </c>
      <c r="C654" s="14" t="s">
        <v>1059</v>
      </c>
      <c r="D654" s="2" t="s">
        <v>11</v>
      </c>
      <c r="E654" s="13" t="s">
        <v>1060</v>
      </c>
      <c r="F654" s="34">
        <v>195</v>
      </c>
      <c r="G654" s="34">
        <v>150</v>
      </c>
      <c r="H654" s="34">
        <v>203</v>
      </c>
      <c r="I654" s="34">
        <v>152</v>
      </c>
      <c r="J654" s="34">
        <v>56</v>
      </c>
      <c r="K654" s="34">
        <v>0</v>
      </c>
      <c r="L654" s="34">
        <v>0</v>
      </c>
      <c r="M654" s="34">
        <v>45</v>
      </c>
      <c r="N654" s="34">
        <v>47.5</v>
      </c>
      <c r="O654" s="34">
        <v>18</v>
      </c>
      <c r="P654" s="34">
        <v>45</v>
      </c>
      <c r="Q654" s="34">
        <v>47.5</v>
      </c>
      <c r="R654" s="34">
        <v>18</v>
      </c>
      <c r="S654" s="35">
        <v>8.679</v>
      </c>
      <c r="T654" s="35">
        <v>9.691</v>
      </c>
      <c r="U654" s="36">
        <v>1</v>
      </c>
      <c r="V654" s="35">
        <v>9.69</v>
      </c>
      <c r="W654" s="35">
        <v>10.29</v>
      </c>
      <c r="X654" s="34">
        <v>46</v>
      </c>
      <c r="Y654" s="34">
        <v>49</v>
      </c>
      <c r="Z654" s="34">
        <v>19.5</v>
      </c>
      <c r="AA654" s="35">
        <v>0.044</v>
      </c>
      <c r="AB654" s="1" t="s">
        <v>190</v>
      </c>
      <c r="AC654" s="100" t="s">
        <v>1041</v>
      </c>
      <c r="AD654" s="38">
        <v>32.6</v>
      </c>
      <c r="AE654" s="24" t="s">
        <v>2043</v>
      </c>
      <c r="AF654" s="17" t="s">
        <v>1482</v>
      </c>
      <c r="AG654" s="26"/>
      <c r="AH654" s="27">
        <f t="shared" si="30"/>
        <v>0</v>
      </c>
      <c r="AI654" s="29">
        <f t="shared" si="31"/>
        <v>0</v>
      </c>
      <c r="AJ654" s="28">
        <f t="shared" si="32"/>
        <v>0</v>
      </c>
      <c r="AK654" s="8">
        <v>612</v>
      </c>
      <c r="AL654" s="8">
        <v>1286</v>
      </c>
      <c r="AM654" s="8">
        <v>1505</v>
      </c>
    </row>
    <row r="655" spans="1:39" ht="12">
      <c r="A655" s="11">
        <v>67539</v>
      </c>
      <c r="B655" s="13" t="s">
        <v>1061</v>
      </c>
      <c r="C655" s="14" t="s">
        <v>1062</v>
      </c>
      <c r="D655" s="2"/>
      <c r="E655" s="13" t="s">
        <v>1063</v>
      </c>
      <c r="F655" s="34">
        <v>186</v>
      </c>
      <c r="G655" s="34">
        <v>95</v>
      </c>
      <c r="H655" s="34">
        <v>188</v>
      </c>
      <c r="I655" s="34">
        <v>99</v>
      </c>
      <c r="J655" s="34">
        <v>25</v>
      </c>
      <c r="K655" s="34">
        <v>0</v>
      </c>
      <c r="L655" s="34">
        <v>0</v>
      </c>
      <c r="M655" s="34">
        <v>29.8</v>
      </c>
      <c r="N655" s="34">
        <v>29.2</v>
      </c>
      <c r="O655" s="34">
        <v>11</v>
      </c>
      <c r="P655" s="34">
        <v>29.8</v>
      </c>
      <c r="Q655" s="34">
        <v>29.2</v>
      </c>
      <c r="R655" s="34">
        <v>11</v>
      </c>
      <c r="S655" s="35">
        <v>2.422</v>
      </c>
      <c r="T655" s="35">
        <v>2.694</v>
      </c>
      <c r="U655" s="36">
        <v>4</v>
      </c>
      <c r="V655" s="35">
        <v>10.78</v>
      </c>
      <c r="W655" s="35">
        <v>11.3</v>
      </c>
      <c r="X655" s="34">
        <v>47</v>
      </c>
      <c r="Y655" s="34">
        <v>31</v>
      </c>
      <c r="Z655" s="34">
        <v>30.5</v>
      </c>
      <c r="AA655" s="35">
        <v>0.044</v>
      </c>
      <c r="AB655" s="1" t="s">
        <v>190</v>
      </c>
      <c r="AC655" s="100" t="s">
        <v>1041</v>
      </c>
      <c r="AD655" s="38">
        <v>6.75</v>
      </c>
      <c r="AE655" s="24" t="s">
        <v>2044</v>
      </c>
      <c r="AF655" s="17" t="s">
        <v>1368</v>
      </c>
      <c r="AG655" s="26"/>
      <c r="AH655" s="27">
        <f t="shared" si="30"/>
        <v>0</v>
      </c>
      <c r="AI655" s="29">
        <f t="shared" si="31"/>
        <v>0</v>
      </c>
      <c r="AJ655" s="28">
        <f t="shared" si="32"/>
        <v>0</v>
      </c>
      <c r="AK655" s="8">
        <v>2588</v>
      </c>
      <c r="AL655" s="8">
        <v>5180</v>
      </c>
      <c r="AM655" s="8">
        <v>6000</v>
      </c>
    </row>
    <row r="656" spans="1:39" ht="12">
      <c r="A656" s="11">
        <v>67540</v>
      </c>
      <c r="B656" s="13" t="s">
        <v>1061</v>
      </c>
      <c r="C656" s="14" t="s">
        <v>2696</v>
      </c>
      <c r="D656" s="2"/>
      <c r="E656" s="13" t="s">
        <v>1064</v>
      </c>
      <c r="F656" s="34">
        <v>189</v>
      </c>
      <c r="G656" s="34">
        <v>139</v>
      </c>
      <c r="H656" s="34">
        <v>191</v>
      </c>
      <c r="I656" s="34">
        <v>137</v>
      </c>
      <c r="J656" s="34">
        <v>25</v>
      </c>
      <c r="K656" s="34">
        <v>0</v>
      </c>
      <c r="L656" s="34">
        <v>0</v>
      </c>
      <c r="M656" s="34">
        <v>35</v>
      </c>
      <c r="N656" s="34">
        <v>33</v>
      </c>
      <c r="O656" s="34">
        <v>11</v>
      </c>
      <c r="P656" s="34">
        <v>35</v>
      </c>
      <c r="Q656" s="34">
        <v>33</v>
      </c>
      <c r="R656" s="34">
        <v>11</v>
      </c>
      <c r="S656" s="35">
        <v>3.454</v>
      </c>
      <c r="T656" s="35">
        <v>3.781</v>
      </c>
      <c r="U656" s="36">
        <v>3</v>
      </c>
      <c r="V656" s="35">
        <v>11.34</v>
      </c>
      <c r="W656" s="35">
        <v>11.89</v>
      </c>
      <c r="X656" s="34">
        <v>35.5</v>
      </c>
      <c r="Y656" s="34">
        <v>36.5</v>
      </c>
      <c r="Z656" s="34">
        <v>34</v>
      </c>
      <c r="AA656" s="35">
        <v>0.044</v>
      </c>
      <c r="AB656" s="1" t="s">
        <v>190</v>
      </c>
      <c r="AC656" s="100" t="s">
        <v>1041</v>
      </c>
      <c r="AD656" s="38">
        <v>8.51</v>
      </c>
      <c r="AE656" s="24" t="s">
        <v>2045</v>
      </c>
      <c r="AF656" s="17" t="s">
        <v>1368</v>
      </c>
      <c r="AG656" s="26"/>
      <c r="AH656" s="27">
        <f t="shared" si="30"/>
        <v>0</v>
      </c>
      <c r="AI656" s="29">
        <f t="shared" si="31"/>
        <v>0</v>
      </c>
      <c r="AJ656" s="28">
        <f t="shared" si="32"/>
        <v>0</v>
      </c>
      <c r="AK656" s="8">
        <v>1836</v>
      </c>
      <c r="AL656" s="8">
        <v>3564</v>
      </c>
      <c r="AM656" s="8">
        <v>4158</v>
      </c>
    </row>
    <row r="657" spans="1:39" ht="12">
      <c r="A657" s="11">
        <v>67541</v>
      </c>
      <c r="B657" s="13" t="s">
        <v>1061</v>
      </c>
      <c r="C657" s="14" t="s">
        <v>2697</v>
      </c>
      <c r="D657" s="2"/>
      <c r="E657" s="13" t="s">
        <v>1065</v>
      </c>
      <c r="F657" s="34">
        <v>200</v>
      </c>
      <c r="G657" s="34">
        <v>150</v>
      </c>
      <c r="H657" s="34">
        <v>203</v>
      </c>
      <c r="I657" s="34">
        <v>152</v>
      </c>
      <c r="J657" s="34">
        <v>25</v>
      </c>
      <c r="K657" s="34">
        <v>0</v>
      </c>
      <c r="L657" s="34">
        <v>0</v>
      </c>
      <c r="M657" s="34">
        <v>35</v>
      </c>
      <c r="N657" s="34">
        <v>33</v>
      </c>
      <c r="O657" s="34">
        <v>13</v>
      </c>
      <c r="P657" s="34">
        <v>35</v>
      </c>
      <c r="Q657" s="34">
        <v>33</v>
      </c>
      <c r="R657" s="34">
        <v>13</v>
      </c>
      <c r="S657" s="35">
        <v>3.949</v>
      </c>
      <c r="T657" s="35">
        <v>4.316</v>
      </c>
      <c r="U657" s="36">
        <v>3</v>
      </c>
      <c r="V657" s="35">
        <v>12.95</v>
      </c>
      <c r="W657" s="35">
        <v>13.55</v>
      </c>
      <c r="X657" s="34">
        <v>42</v>
      </c>
      <c r="Y657" s="34">
        <v>36.5</v>
      </c>
      <c r="Z657" s="34">
        <v>34</v>
      </c>
      <c r="AA657" s="35">
        <v>0.052</v>
      </c>
      <c r="AB657" s="1" t="s">
        <v>190</v>
      </c>
      <c r="AC657" s="100" t="s">
        <v>1041</v>
      </c>
      <c r="AD657" s="38">
        <v>9.74</v>
      </c>
      <c r="AE657" s="24" t="s">
        <v>2046</v>
      </c>
      <c r="AF657" s="17" t="s">
        <v>1368</v>
      </c>
      <c r="AG657" s="26"/>
      <c r="AH657" s="27">
        <f t="shared" si="30"/>
        <v>0</v>
      </c>
      <c r="AI657" s="29">
        <f t="shared" si="31"/>
        <v>0</v>
      </c>
      <c r="AJ657" s="28">
        <f t="shared" si="32"/>
        <v>0</v>
      </c>
      <c r="AK657" s="8">
        <v>1644</v>
      </c>
      <c r="AL657" s="8">
        <v>3288</v>
      </c>
      <c r="AM657" s="8">
        <v>3807</v>
      </c>
    </row>
    <row r="658" spans="1:39" ht="12">
      <c r="A658" s="11">
        <v>67553</v>
      </c>
      <c r="B658" s="13" t="s">
        <v>358</v>
      </c>
      <c r="C658" s="14" t="s">
        <v>2698</v>
      </c>
      <c r="D658" s="2" t="s">
        <v>11</v>
      </c>
      <c r="E658" s="13" t="s">
        <v>1066</v>
      </c>
      <c r="F658" s="34">
        <v>188</v>
      </c>
      <c r="G658" s="34">
        <v>99</v>
      </c>
      <c r="H658" s="34">
        <v>188</v>
      </c>
      <c r="I658" s="34">
        <v>99</v>
      </c>
      <c r="J658" s="34">
        <v>22</v>
      </c>
      <c r="K658" s="34">
        <v>0</v>
      </c>
      <c r="L658" s="34">
        <v>0</v>
      </c>
      <c r="M658" s="34">
        <v>29.8</v>
      </c>
      <c r="N658" s="34">
        <v>29.2</v>
      </c>
      <c r="O658" s="34">
        <v>13</v>
      </c>
      <c r="P658" s="34">
        <v>29.8</v>
      </c>
      <c r="Q658" s="34">
        <v>29.2</v>
      </c>
      <c r="R658" s="34">
        <v>13</v>
      </c>
      <c r="S658" s="35">
        <v>2.5</v>
      </c>
      <c r="T658" s="35">
        <v>2.805</v>
      </c>
      <c r="U658" s="36">
        <v>4</v>
      </c>
      <c r="V658" s="35">
        <v>11.22</v>
      </c>
      <c r="W658" s="35">
        <v>11.8</v>
      </c>
      <c r="X658" s="34">
        <v>54.5</v>
      </c>
      <c r="Y658" s="34">
        <v>31</v>
      </c>
      <c r="Z658" s="34">
        <v>30.5</v>
      </c>
      <c r="AA658" s="35">
        <v>0.052</v>
      </c>
      <c r="AB658" s="1" t="s">
        <v>190</v>
      </c>
      <c r="AC658" s="100"/>
      <c r="AD658" s="38">
        <v>9.21</v>
      </c>
      <c r="AE658" s="24" t="s">
        <v>2049</v>
      </c>
      <c r="AF658" s="17" t="s">
        <v>1486</v>
      </c>
      <c r="AG658" s="26"/>
      <c r="AH658" s="27">
        <f t="shared" si="30"/>
        <v>0</v>
      </c>
      <c r="AI658" s="29">
        <f t="shared" si="31"/>
        <v>0</v>
      </c>
      <c r="AJ658" s="28">
        <f t="shared" si="32"/>
        <v>0</v>
      </c>
      <c r="AK658" s="8">
        <v>2192</v>
      </c>
      <c r="AL658" s="8">
        <v>4384</v>
      </c>
      <c r="AM658" s="8">
        <v>5076</v>
      </c>
    </row>
    <row r="659" spans="1:39" ht="12">
      <c r="A659" s="11">
        <v>67554</v>
      </c>
      <c r="B659" s="13" t="s">
        <v>358</v>
      </c>
      <c r="C659" s="14" t="s">
        <v>1067</v>
      </c>
      <c r="D659" s="2" t="s">
        <v>11</v>
      </c>
      <c r="E659" s="13" t="s">
        <v>1068</v>
      </c>
      <c r="F659" s="34">
        <v>189</v>
      </c>
      <c r="G659" s="34">
        <v>136</v>
      </c>
      <c r="H659" s="34">
        <v>191</v>
      </c>
      <c r="I659" s="34">
        <v>137</v>
      </c>
      <c r="J659" s="34">
        <v>22</v>
      </c>
      <c r="K659" s="34">
        <v>0</v>
      </c>
      <c r="L659" s="34">
        <v>0</v>
      </c>
      <c r="M659" s="34">
        <v>40</v>
      </c>
      <c r="N659" s="34">
        <v>30</v>
      </c>
      <c r="O659" s="34">
        <v>12</v>
      </c>
      <c r="P659" s="34">
        <v>40</v>
      </c>
      <c r="Q659" s="34">
        <v>30</v>
      </c>
      <c r="R659" s="34">
        <v>12</v>
      </c>
      <c r="S659" s="35">
        <v>3.325</v>
      </c>
      <c r="T659" s="35">
        <v>3.827</v>
      </c>
      <c r="U659" s="36">
        <v>3</v>
      </c>
      <c r="V659" s="35">
        <v>11.48</v>
      </c>
      <c r="W659" s="35">
        <v>12.1</v>
      </c>
      <c r="X659" s="34">
        <v>41</v>
      </c>
      <c r="Y659" s="34">
        <v>32</v>
      </c>
      <c r="Z659" s="34">
        <v>38.5</v>
      </c>
      <c r="AA659" s="35">
        <v>0.051</v>
      </c>
      <c r="AB659" s="1" t="s">
        <v>190</v>
      </c>
      <c r="AC659" s="100"/>
      <c r="AD659" s="38">
        <v>10.56</v>
      </c>
      <c r="AE659" s="24" t="s">
        <v>2050</v>
      </c>
      <c r="AF659" s="17" t="s">
        <v>1486</v>
      </c>
      <c r="AG659" s="26"/>
      <c r="AH659" s="27">
        <f t="shared" si="30"/>
        <v>0</v>
      </c>
      <c r="AI659" s="29">
        <f t="shared" si="31"/>
        <v>0</v>
      </c>
      <c r="AJ659" s="28">
        <f t="shared" si="32"/>
        <v>0</v>
      </c>
      <c r="AK659" s="8">
        <v>1674</v>
      </c>
      <c r="AL659" s="8">
        <v>3351</v>
      </c>
      <c r="AM659" s="8">
        <v>3882</v>
      </c>
    </row>
    <row r="660" spans="1:39" ht="12">
      <c r="A660" s="11">
        <v>67555</v>
      </c>
      <c r="B660" s="13" t="s">
        <v>358</v>
      </c>
      <c r="C660" s="14" t="s">
        <v>2699</v>
      </c>
      <c r="D660" s="2" t="s">
        <v>11</v>
      </c>
      <c r="E660" s="13" t="s">
        <v>1069</v>
      </c>
      <c r="F660" s="34">
        <v>201</v>
      </c>
      <c r="G660" s="34">
        <v>152</v>
      </c>
      <c r="H660" s="34">
        <v>203</v>
      </c>
      <c r="I660" s="34">
        <v>152</v>
      </c>
      <c r="J660" s="34">
        <v>22</v>
      </c>
      <c r="K660" s="34">
        <v>0</v>
      </c>
      <c r="L660" s="34">
        <v>0</v>
      </c>
      <c r="M660" s="34">
        <v>40</v>
      </c>
      <c r="N660" s="34">
        <v>30</v>
      </c>
      <c r="O660" s="34">
        <v>13.5</v>
      </c>
      <c r="P660" s="34">
        <v>40</v>
      </c>
      <c r="Q660" s="34">
        <v>30</v>
      </c>
      <c r="R660" s="34">
        <v>13.5</v>
      </c>
      <c r="S660" s="35">
        <v>3.87</v>
      </c>
      <c r="T660" s="35">
        <v>4.419</v>
      </c>
      <c r="U660" s="36">
        <v>2</v>
      </c>
      <c r="V660" s="35">
        <v>8.84</v>
      </c>
      <c r="W660" s="35">
        <v>9.3</v>
      </c>
      <c r="X660" s="34">
        <v>41</v>
      </c>
      <c r="Y660" s="34">
        <v>32</v>
      </c>
      <c r="Z660" s="34">
        <v>28.5</v>
      </c>
      <c r="AA660" s="35">
        <v>0.037</v>
      </c>
      <c r="AB660" s="1" t="s">
        <v>190</v>
      </c>
      <c r="AC660" s="100"/>
      <c r="AD660" s="38">
        <v>11.77</v>
      </c>
      <c r="AE660" s="24" t="s">
        <v>2051</v>
      </c>
      <c r="AF660" s="17" t="s">
        <v>1486</v>
      </c>
      <c r="AG660" s="26"/>
      <c r="AH660" s="27">
        <f t="shared" si="30"/>
        <v>0</v>
      </c>
      <c r="AI660" s="29">
        <f t="shared" si="31"/>
        <v>0</v>
      </c>
      <c r="AJ660" s="28">
        <f t="shared" si="32"/>
        <v>0</v>
      </c>
      <c r="AK660" s="8">
        <v>1540</v>
      </c>
      <c r="AL660" s="8">
        <v>3080</v>
      </c>
      <c r="AM660" s="8">
        <v>3566</v>
      </c>
    </row>
    <row r="661" spans="1:39" ht="12">
      <c r="A661" s="11">
        <v>67556</v>
      </c>
      <c r="B661" s="13" t="s">
        <v>1023</v>
      </c>
      <c r="C661" s="14" t="s">
        <v>1070</v>
      </c>
      <c r="D661" s="2" t="s">
        <v>11</v>
      </c>
      <c r="E661" s="13" t="s">
        <v>1071</v>
      </c>
      <c r="F661" s="34">
        <v>188</v>
      </c>
      <c r="G661" s="34">
        <v>100</v>
      </c>
      <c r="H661" s="34">
        <v>188</v>
      </c>
      <c r="I661" s="34">
        <v>99</v>
      </c>
      <c r="J661" s="34">
        <v>30</v>
      </c>
      <c r="K661" s="34">
        <v>0</v>
      </c>
      <c r="L661" s="34">
        <v>0</v>
      </c>
      <c r="M661" s="34">
        <v>40</v>
      </c>
      <c r="N661" s="34">
        <v>30</v>
      </c>
      <c r="O661" s="34">
        <v>12</v>
      </c>
      <c r="P661" s="34">
        <v>40</v>
      </c>
      <c r="Q661" s="34">
        <v>30</v>
      </c>
      <c r="R661" s="34">
        <v>12</v>
      </c>
      <c r="S661" s="35">
        <v>3.282</v>
      </c>
      <c r="T661" s="35">
        <v>3.83</v>
      </c>
      <c r="U661" s="36">
        <v>3</v>
      </c>
      <c r="V661" s="35">
        <v>11.49</v>
      </c>
      <c r="W661" s="35">
        <v>12.11</v>
      </c>
      <c r="X661" s="34">
        <v>41</v>
      </c>
      <c r="Y661" s="34">
        <v>32</v>
      </c>
      <c r="Z661" s="34">
        <v>38.5</v>
      </c>
      <c r="AA661" s="35">
        <v>0.051</v>
      </c>
      <c r="AB661" s="1" t="s">
        <v>190</v>
      </c>
      <c r="AC661" s="100"/>
      <c r="AD661" s="38">
        <v>13.45</v>
      </c>
      <c r="AE661" s="24" t="s">
        <v>2052</v>
      </c>
      <c r="AF661" s="17" t="s">
        <v>1482</v>
      </c>
      <c r="AG661" s="26"/>
      <c r="AH661" s="27">
        <f t="shared" si="30"/>
        <v>0</v>
      </c>
      <c r="AI661" s="29">
        <f t="shared" si="31"/>
        <v>0</v>
      </c>
      <c r="AJ661" s="28">
        <f t="shared" si="32"/>
        <v>0</v>
      </c>
      <c r="AK661" s="8">
        <v>1674</v>
      </c>
      <c r="AL661" s="8">
        <v>3351</v>
      </c>
      <c r="AM661" s="8">
        <v>3882</v>
      </c>
    </row>
    <row r="662" spans="1:39" ht="12">
      <c r="A662" s="11">
        <v>67558</v>
      </c>
      <c r="B662" s="13" t="s">
        <v>1072</v>
      </c>
      <c r="C662" s="14" t="s">
        <v>1073</v>
      </c>
      <c r="D662" s="2" t="s">
        <v>11</v>
      </c>
      <c r="E662" s="13" t="s">
        <v>1074</v>
      </c>
      <c r="F662" s="34">
        <v>181</v>
      </c>
      <c r="G662" s="34">
        <v>95</v>
      </c>
      <c r="H662" s="34">
        <v>191</v>
      </c>
      <c r="I662" s="34">
        <v>97</v>
      </c>
      <c r="J662" s="34">
        <v>43</v>
      </c>
      <c r="K662" s="34">
        <v>0</v>
      </c>
      <c r="L662" s="34">
        <v>0</v>
      </c>
      <c r="M662" s="34">
        <v>40</v>
      </c>
      <c r="N662" s="34">
        <v>39.3</v>
      </c>
      <c r="O662" s="34">
        <v>16</v>
      </c>
      <c r="P662" s="34">
        <v>40</v>
      </c>
      <c r="Q662" s="34">
        <v>39.3</v>
      </c>
      <c r="R662" s="34">
        <v>16</v>
      </c>
      <c r="S662" s="35">
        <v>5.301</v>
      </c>
      <c r="T662" s="35">
        <v>6.079</v>
      </c>
      <c r="U662" s="36">
        <v>2</v>
      </c>
      <c r="V662" s="35">
        <v>12.16</v>
      </c>
      <c r="W662" s="35">
        <v>12.79</v>
      </c>
      <c r="X662" s="34">
        <v>41</v>
      </c>
      <c r="Y662" s="34">
        <v>41</v>
      </c>
      <c r="Z662" s="34">
        <v>34</v>
      </c>
      <c r="AA662" s="35">
        <v>0.057</v>
      </c>
      <c r="AB662" s="1" t="s">
        <v>190</v>
      </c>
      <c r="AC662" s="100" t="s">
        <v>1041</v>
      </c>
      <c r="AD662" s="38">
        <v>22.6</v>
      </c>
      <c r="AE662" s="24" t="s">
        <v>2040</v>
      </c>
      <c r="AF662" s="17" t="s">
        <v>1487</v>
      </c>
      <c r="AG662" s="26"/>
      <c r="AH662" s="27">
        <f t="shared" si="30"/>
        <v>0</v>
      </c>
      <c r="AI662" s="29">
        <f t="shared" si="31"/>
        <v>0</v>
      </c>
      <c r="AJ662" s="28">
        <f t="shared" si="32"/>
        <v>0</v>
      </c>
      <c r="AK662" s="8">
        <v>944</v>
      </c>
      <c r="AL662" s="8">
        <v>1956</v>
      </c>
      <c r="AM662" s="8">
        <v>2304</v>
      </c>
    </row>
    <row r="663" spans="1:39" ht="12">
      <c r="A663" s="11">
        <v>67560</v>
      </c>
      <c r="B663" s="13" t="s">
        <v>1072</v>
      </c>
      <c r="C663" s="14" t="s">
        <v>2700</v>
      </c>
      <c r="D663" s="2" t="s">
        <v>11</v>
      </c>
      <c r="E663" s="13" t="s">
        <v>1075</v>
      </c>
      <c r="F663" s="34">
        <v>195</v>
      </c>
      <c r="G663" s="34">
        <v>150</v>
      </c>
      <c r="H663" s="34">
        <v>203</v>
      </c>
      <c r="I663" s="34">
        <v>152</v>
      </c>
      <c r="J663" s="34">
        <v>43</v>
      </c>
      <c r="K663" s="34">
        <v>0</v>
      </c>
      <c r="L663" s="34">
        <v>0</v>
      </c>
      <c r="M663" s="34">
        <v>40</v>
      </c>
      <c r="N663" s="34">
        <v>39.3</v>
      </c>
      <c r="O663" s="34">
        <v>20</v>
      </c>
      <c r="P663" s="34">
        <v>40</v>
      </c>
      <c r="Q663" s="34">
        <v>39.3</v>
      </c>
      <c r="R663" s="34">
        <v>20</v>
      </c>
      <c r="S663" s="35">
        <v>7.893</v>
      </c>
      <c r="T663" s="35">
        <v>8.816</v>
      </c>
      <c r="U663" s="36">
        <v>1</v>
      </c>
      <c r="V663" s="35">
        <v>8.82</v>
      </c>
      <c r="W663" s="35">
        <v>9.34</v>
      </c>
      <c r="X663" s="34">
        <v>41</v>
      </c>
      <c r="Y663" s="34">
        <v>41</v>
      </c>
      <c r="Z663" s="34">
        <v>21.5</v>
      </c>
      <c r="AA663" s="35">
        <v>0.036</v>
      </c>
      <c r="AB663" s="1" t="s">
        <v>190</v>
      </c>
      <c r="AC663" s="100" t="s">
        <v>1041</v>
      </c>
      <c r="AD663" s="38">
        <v>27.57</v>
      </c>
      <c r="AE663" s="24" t="s">
        <v>2041</v>
      </c>
      <c r="AF663" s="17" t="s">
        <v>1488</v>
      </c>
      <c r="AG663" s="26"/>
      <c r="AH663" s="27">
        <f t="shared" si="30"/>
        <v>0</v>
      </c>
      <c r="AI663" s="29">
        <f t="shared" si="31"/>
        <v>0</v>
      </c>
      <c r="AJ663" s="28">
        <f t="shared" si="32"/>
        <v>0</v>
      </c>
      <c r="AK663" s="8">
        <v>744</v>
      </c>
      <c r="AL663" s="8">
        <v>1576</v>
      </c>
      <c r="AM663" s="8">
        <v>1826</v>
      </c>
    </row>
    <row r="664" spans="1:39" ht="12">
      <c r="A664" s="11">
        <v>67572</v>
      </c>
      <c r="B664" s="13" t="s">
        <v>353</v>
      </c>
      <c r="C664" s="14" t="s">
        <v>1076</v>
      </c>
      <c r="D664" s="2" t="s">
        <v>11</v>
      </c>
      <c r="E664" s="13" t="s">
        <v>1077</v>
      </c>
      <c r="F664" s="34">
        <v>188</v>
      </c>
      <c r="G664" s="34">
        <v>92</v>
      </c>
      <c r="H664" s="34">
        <v>191</v>
      </c>
      <c r="I664" s="34">
        <v>97</v>
      </c>
      <c r="J664" s="34">
        <v>38</v>
      </c>
      <c r="K664" s="34">
        <v>0</v>
      </c>
      <c r="L664" s="34">
        <v>0</v>
      </c>
      <c r="M664" s="34">
        <v>40</v>
      </c>
      <c r="N664" s="34">
        <v>39.3</v>
      </c>
      <c r="O664" s="34">
        <v>14.5</v>
      </c>
      <c r="P664" s="34">
        <v>40</v>
      </c>
      <c r="Q664" s="34">
        <v>39.3</v>
      </c>
      <c r="R664" s="34">
        <v>14.5</v>
      </c>
      <c r="S664" s="35">
        <v>4.053</v>
      </c>
      <c r="T664" s="35">
        <v>4.788</v>
      </c>
      <c r="U664" s="36">
        <v>2</v>
      </c>
      <c r="V664" s="35">
        <v>9.58</v>
      </c>
      <c r="W664" s="35">
        <v>10.16</v>
      </c>
      <c r="X664" s="34">
        <v>41</v>
      </c>
      <c r="Y664" s="34">
        <v>41</v>
      </c>
      <c r="Z664" s="34">
        <v>31</v>
      </c>
      <c r="AA664" s="35">
        <v>0.052</v>
      </c>
      <c r="AB664" s="1" t="s">
        <v>190</v>
      </c>
      <c r="AC664" s="100" t="s">
        <v>177</v>
      </c>
      <c r="AD664" s="38">
        <v>17.52</v>
      </c>
      <c r="AE664" s="24" t="s">
        <v>2054</v>
      </c>
      <c r="AF664" s="17" t="s">
        <v>1575</v>
      </c>
      <c r="AG664" s="26"/>
      <c r="AH664" s="27">
        <f t="shared" si="30"/>
        <v>0</v>
      </c>
      <c r="AI664" s="29">
        <f t="shared" si="31"/>
        <v>0</v>
      </c>
      <c r="AJ664" s="28">
        <f t="shared" si="32"/>
        <v>0</v>
      </c>
      <c r="AK664" s="8">
        <v>1074</v>
      </c>
      <c r="AL664" s="8">
        <v>2150</v>
      </c>
      <c r="AM664" s="8">
        <v>2490</v>
      </c>
    </row>
    <row r="665" spans="1:39" ht="12">
      <c r="A665" s="11">
        <v>67574</v>
      </c>
      <c r="B665" s="13" t="s">
        <v>353</v>
      </c>
      <c r="C665" s="14" t="s">
        <v>2701</v>
      </c>
      <c r="D665" s="2" t="s">
        <v>11</v>
      </c>
      <c r="E665" s="13" t="s">
        <v>1078</v>
      </c>
      <c r="F665" s="34">
        <v>200</v>
      </c>
      <c r="G665" s="34">
        <v>146</v>
      </c>
      <c r="H665" s="34">
        <v>203</v>
      </c>
      <c r="I665" s="34">
        <v>152</v>
      </c>
      <c r="J665" s="34">
        <v>38</v>
      </c>
      <c r="K665" s="34">
        <v>0</v>
      </c>
      <c r="L665" s="34">
        <v>0</v>
      </c>
      <c r="M665" s="34">
        <v>40</v>
      </c>
      <c r="N665" s="34">
        <v>39.3</v>
      </c>
      <c r="O665" s="34">
        <v>17.5</v>
      </c>
      <c r="P665" s="34">
        <v>40</v>
      </c>
      <c r="Q665" s="34">
        <v>39.3</v>
      </c>
      <c r="R665" s="34">
        <v>17.5</v>
      </c>
      <c r="S665" s="35">
        <v>5.951</v>
      </c>
      <c r="T665" s="35">
        <v>6.795</v>
      </c>
      <c r="U665" s="36">
        <v>2</v>
      </c>
      <c r="V665" s="35">
        <v>13.59</v>
      </c>
      <c r="W665" s="35">
        <v>14.41</v>
      </c>
      <c r="X665" s="34">
        <v>41.5</v>
      </c>
      <c r="Y665" s="34">
        <v>41</v>
      </c>
      <c r="Z665" s="34">
        <v>37</v>
      </c>
      <c r="AA665" s="35">
        <v>0.063</v>
      </c>
      <c r="AB665" s="1" t="s">
        <v>190</v>
      </c>
      <c r="AC665" s="100" t="s">
        <v>177</v>
      </c>
      <c r="AD665" s="38">
        <v>22.16</v>
      </c>
      <c r="AE665" s="24" t="s">
        <v>2053</v>
      </c>
      <c r="AF665" s="17" t="s">
        <v>1575</v>
      </c>
      <c r="AG665" s="26"/>
      <c r="AH665" s="27">
        <f t="shared" si="30"/>
        <v>0</v>
      </c>
      <c r="AI665" s="29">
        <f t="shared" si="31"/>
        <v>0</v>
      </c>
      <c r="AJ665" s="28">
        <f t="shared" si="32"/>
        <v>0</v>
      </c>
      <c r="AK665" s="8">
        <v>858</v>
      </c>
      <c r="AL665" s="8">
        <v>1812</v>
      </c>
      <c r="AM665" s="8">
        <v>2048</v>
      </c>
    </row>
    <row r="666" spans="1:39" ht="12">
      <c r="A666" s="11">
        <v>68000</v>
      </c>
      <c r="B666" s="13" t="s">
        <v>480</v>
      </c>
      <c r="C666" s="14" t="s">
        <v>1079</v>
      </c>
      <c r="D666" s="2" t="s">
        <v>11</v>
      </c>
      <c r="E666" s="13" t="s">
        <v>1080</v>
      </c>
      <c r="F666" s="34">
        <v>0</v>
      </c>
      <c r="G666" s="34">
        <v>0</v>
      </c>
      <c r="H666" s="34">
        <v>0</v>
      </c>
      <c r="I666" s="34">
        <v>0</v>
      </c>
      <c r="J666" s="34">
        <v>0</v>
      </c>
      <c r="K666" s="34">
        <v>20</v>
      </c>
      <c r="L666" s="34">
        <v>16</v>
      </c>
      <c r="M666" s="34">
        <v>0</v>
      </c>
      <c r="N666" s="34">
        <v>0</v>
      </c>
      <c r="O666" s="34">
        <v>0</v>
      </c>
      <c r="P666" s="34">
        <v>50</v>
      </c>
      <c r="Q666" s="34">
        <v>30</v>
      </c>
      <c r="R666" s="34">
        <v>35</v>
      </c>
      <c r="S666" s="35">
        <v>3.2</v>
      </c>
      <c r="T666" s="35">
        <v>3.3</v>
      </c>
      <c r="U666" s="36">
        <v>2</v>
      </c>
      <c r="V666" s="35">
        <v>6.6</v>
      </c>
      <c r="W666" s="35">
        <v>6.8</v>
      </c>
      <c r="X666" s="34">
        <v>60</v>
      </c>
      <c r="Y666" s="34">
        <v>35</v>
      </c>
      <c r="Z666" s="34">
        <v>50</v>
      </c>
      <c r="AA666" s="35">
        <v>0.105</v>
      </c>
      <c r="AB666" s="1" t="s">
        <v>711</v>
      </c>
      <c r="AC666" s="100"/>
      <c r="AD666" s="38">
        <v>26.07</v>
      </c>
      <c r="AE666" s="24" t="s">
        <v>2071</v>
      </c>
      <c r="AF666" s="17" t="s">
        <v>1489</v>
      </c>
      <c r="AG666" s="26"/>
      <c r="AH666" s="27">
        <f t="shared" si="30"/>
        <v>0</v>
      </c>
      <c r="AI666" s="29">
        <f t="shared" si="31"/>
        <v>0</v>
      </c>
      <c r="AJ666" s="28">
        <f t="shared" si="32"/>
        <v>0</v>
      </c>
      <c r="AK666" s="8">
        <v>516</v>
      </c>
      <c r="AL666" s="8">
        <v>1072</v>
      </c>
      <c r="AM666" s="8">
        <v>1256</v>
      </c>
    </row>
    <row r="667" spans="1:39" ht="12">
      <c r="A667" s="11">
        <v>68001</v>
      </c>
      <c r="B667" s="13" t="s">
        <v>276</v>
      </c>
      <c r="C667" s="14" t="s">
        <v>2702</v>
      </c>
      <c r="D667" s="2" t="s">
        <v>11</v>
      </c>
      <c r="E667" s="13" t="s">
        <v>1081</v>
      </c>
      <c r="F667" s="34">
        <v>0</v>
      </c>
      <c r="G667" s="34">
        <v>0</v>
      </c>
      <c r="H667" s="34">
        <v>200</v>
      </c>
      <c r="I667" s="34">
        <v>100</v>
      </c>
      <c r="J667" s="34">
        <v>100</v>
      </c>
      <c r="K667" s="34">
        <v>12</v>
      </c>
      <c r="L667" s="34">
        <v>8</v>
      </c>
      <c r="M667" s="34">
        <v>0</v>
      </c>
      <c r="N667" s="34">
        <v>0</v>
      </c>
      <c r="O667" s="34">
        <v>0</v>
      </c>
      <c r="P667" s="34">
        <v>51</v>
      </c>
      <c r="Q667" s="34">
        <v>8.5</v>
      </c>
      <c r="R667" s="34">
        <v>8.5</v>
      </c>
      <c r="S667" s="35">
        <v>1.2</v>
      </c>
      <c r="T667" s="35">
        <v>1.3</v>
      </c>
      <c r="U667" s="36">
        <v>12</v>
      </c>
      <c r="V667" s="35">
        <v>15.6</v>
      </c>
      <c r="W667" s="35">
        <v>16.6</v>
      </c>
      <c r="X667" s="34">
        <v>52</v>
      </c>
      <c r="Y667" s="34">
        <v>33</v>
      </c>
      <c r="Z667" s="34">
        <v>28</v>
      </c>
      <c r="AA667" s="35">
        <v>0.048</v>
      </c>
      <c r="AB667" s="1" t="s">
        <v>129</v>
      </c>
      <c r="AC667" s="100"/>
      <c r="AD667" s="38">
        <v>7.24</v>
      </c>
      <c r="AE667" s="24" t="s">
        <v>2055</v>
      </c>
      <c r="AG667" s="26"/>
      <c r="AH667" s="27">
        <f t="shared" si="30"/>
        <v>0</v>
      </c>
      <c r="AI667" s="29">
        <f t="shared" si="31"/>
        <v>0</v>
      </c>
      <c r="AJ667" s="28">
        <f t="shared" si="32"/>
        <v>0</v>
      </c>
      <c r="AK667" s="8">
        <v>6984</v>
      </c>
      <c r="AL667" s="8">
        <v>14352</v>
      </c>
      <c r="AM667" s="8">
        <v>16656</v>
      </c>
    </row>
    <row r="668" spans="1:39" ht="12">
      <c r="A668" s="11">
        <v>68002</v>
      </c>
      <c r="B668" s="13" t="s">
        <v>265</v>
      </c>
      <c r="C668" s="14" t="s">
        <v>2703</v>
      </c>
      <c r="D668" s="2" t="s">
        <v>11</v>
      </c>
      <c r="E668" s="13" t="s">
        <v>1082</v>
      </c>
      <c r="F668" s="34">
        <v>0</v>
      </c>
      <c r="G668" s="34">
        <v>0</v>
      </c>
      <c r="H668" s="34">
        <v>110</v>
      </c>
      <c r="I668" s="34">
        <v>110</v>
      </c>
      <c r="J668" s="34">
        <v>190</v>
      </c>
      <c r="K668" s="34">
        <v>12</v>
      </c>
      <c r="L668" s="34">
        <v>8</v>
      </c>
      <c r="M668" s="34">
        <v>0</v>
      </c>
      <c r="N668" s="34">
        <v>0</v>
      </c>
      <c r="O668" s="34">
        <v>0</v>
      </c>
      <c r="P668" s="34">
        <v>60</v>
      </c>
      <c r="Q668" s="34">
        <v>10</v>
      </c>
      <c r="R668" s="34">
        <v>10</v>
      </c>
      <c r="S668" s="35">
        <v>2.1</v>
      </c>
      <c r="T668" s="35">
        <v>2.2</v>
      </c>
      <c r="U668" s="36">
        <v>6</v>
      </c>
      <c r="V668" s="35">
        <v>13.2</v>
      </c>
      <c r="W668" s="35">
        <v>14.2</v>
      </c>
      <c r="X668" s="34">
        <v>60</v>
      </c>
      <c r="Y668" s="34">
        <v>29</v>
      </c>
      <c r="Z668" s="34">
        <v>22</v>
      </c>
      <c r="AA668" s="35">
        <v>0.038</v>
      </c>
      <c r="AB668" s="1" t="s">
        <v>129</v>
      </c>
      <c r="AC668" s="100"/>
      <c r="AD668" s="38">
        <v>11.22</v>
      </c>
      <c r="AE668" s="24" t="s">
        <v>2056</v>
      </c>
      <c r="AG668" s="26"/>
      <c r="AH668" s="27">
        <f t="shared" si="30"/>
        <v>0</v>
      </c>
      <c r="AI668" s="29">
        <f t="shared" si="31"/>
        <v>0</v>
      </c>
      <c r="AJ668" s="28">
        <f t="shared" si="32"/>
        <v>0</v>
      </c>
      <c r="AK668" s="8">
        <v>4320</v>
      </c>
      <c r="AL668" s="8">
        <v>8856</v>
      </c>
      <c r="AM668" s="8">
        <v>10428</v>
      </c>
    </row>
    <row r="669" spans="1:39" ht="12">
      <c r="A669" s="11">
        <v>68003</v>
      </c>
      <c r="B669" s="13" t="s">
        <v>362</v>
      </c>
      <c r="C669" s="14" t="s">
        <v>2704</v>
      </c>
      <c r="D669" s="2" t="s">
        <v>11</v>
      </c>
      <c r="E669" s="13" t="s">
        <v>1083</v>
      </c>
      <c r="F669" s="34">
        <v>0</v>
      </c>
      <c r="G669" s="34">
        <v>0</v>
      </c>
      <c r="H669" s="34">
        <v>480</v>
      </c>
      <c r="I669" s="34">
        <v>210</v>
      </c>
      <c r="J669" s="34">
        <v>165</v>
      </c>
      <c r="K669" s="34">
        <v>12</v>
      </c>
      <c r="L669" s="34">
        <v>8</v>
      </c>
      <c r="M669" s="34">
        <v>0</v>
      </c>
      <c r="N669" s="34">
        <v>0</v>
      </c>
      <c r="O669" s="34">
        <v>0</v>
      </c>
      <c r="P669" s="34">
        <v>63</v>
      </c>
      <c r="Q669" s="34">
        <v>21</v>
      </c>
      <c r="R669" s="34">
        <v>21</v>
      </c>
      <c r="S669" s="35">
        <v>6.9</v>
      </c>
      <c r="T669" s="35">
        <v>7</v>
      </c>
      <c r="U669" s="36">
        <v>2</v>
      </c>
      <c r="V669" s="35">
        <v>14</v>
      </c>
      <c r="W669" s="35">
        <v>15.2</v>
      </c>
      <c r="X669" s="34">
        <v>64</v>
      </c>
      <c r="Y669" s="34">
        <v>39</v>
      </c>
      <c r="Z669" s="34">
        <v>22</v>
      </c>
      <c r="AA669" s="35">
        <v>0.055</v>
      </c>
      <c r="AB669" s="1" t="s">
        <v>129</v>
      </c>
      <c r="AC669" s="100"/>
      <c r="AD669" s="38">
        <v>61.33</v>
      </c>
      <c r="AE669" s="24" t="s">
        <v>2057</v>
      </c>
      <c r="AG669" s="26"/>
      <c r="AH669" s="27">
        <f t="shared" si="30"/>
        <v>0</v>
      </c>
      <c r="AI669" s="29">
        <f t="shared" si="31"/>
        <v>0</v>
      </c>
      <c r="AJ669" s="28">
        <f t="shared" si="32"/>
        <v>0</v>
      </c>
      <c r="AK669" s="8">
        <v>964</v>
      </c>
      <c r="AL669" s="8">
        <v>2044</v>
      </c>
      <c r="AM669" s="8">
        <v>2378</v>
      </c>
    </row>
    <row r="670" spans="1:39" ht="12">
      <c r="A670" s="11">
        <v>68004</v>
      </c>
      <c r="B670" s="13" t="s">
        <v>483</v>
      </c>
      <c r="C670" s="14" t="s">
        <v>2705</v>
      </c>
      <c r="D670" s="2" t="s">
        <v>11</v>
      </c>
      <c r="E670" s="13" t="s">
        <v>1084</v>
      </c>
      <c r="F670" s="34">
        <v>0</v>
      </c>
      <c r="G670" s="34">
        <v>0</v>
      </c>
      <c r="H670" s="34">
        <v>235</v>
      </c>
      <c r="I670" s="34">
        <v>145</v>
      </c>
      <c r="J670" s="34">
        <v>100</v>
      </c>
      <c r="K670" s="34">
        <v>12</v>
      </c>
      <c r="L670" s="34">
        <v>8</v>
      </c>
      <c r="M670" s="34">
        <v>0</v>
      </c>
      <c r="N670" s="34">
        <v>0</v>
      </c>
      <c r="O670" s="34">
        <v>0</v>
      </c>
      <c r="P670" s="34">
        <v>78</v>
      </c>
      <c r="Q670" s="34">
        <v>78</v>
      </c>
      <c r="R670" s="34">
        <v>2.3</v>
      </c>
      <c r="S670" s="35">
        <v>2</v>
      </c>
      <c r="T670" s="35">
        <v>2.1</v>
      </c>
      <c r="U670" s="36">
        <v>12</v>
      </c>
      <c r="V670" s="35">
        <v>25.2</v>
      </c>
      <c r="W670" s="35">
        <v>27</v>
      </c>
      <c r="X670" s="34">
        <v>76</v>
      </c>
      <c r="Y670" s="34">
        <v>76</v>
      </c>
      <c r="Z670" s="34">
        <v>40</v>
      </c>
      <c r="AA670" s="35">
        <v>0.231</v>
      </c>
      <c r="AB670" s="1" t="s">
        <v>129</v>
      </c>
      <c r="AC670" s="100"/>
      <c r="AD670" s="38">
        <v>15.82</v>
      </c>
      <c r="AE670" s="24" t="s">
        <v>2059</v>
      </c>
      <c r="AG670" s="26"/>
      <c r="AH670" s="27">
        <f t="shared" si="30"/>
        <v>0</v>
      </c>
      <c r="AI670" s="29">
        <f t="shared" si="31"/>
        <v>0</v>
      </c>
      <c r="AJ670" s="28">
        <f t="shared" si="32"/>
        <v>0</v>
      </c>
      <c r="AK670" s="8">
        <v>1260</v>
      </c>
      <c r="AL670" s="8">
        <v>2700</v>
      </c>
      <c r="AM670" s="8">
        <v>3240</v>
      </c>
    </row>
    <row r="671" spans="1:39" ht="12">
      <c r="A671" s="11">
        <v>68005</v>
      </c>
      <c r="B671" s="13" t="s">
        <v>483</v>
      </c>
      <c r="C671" s="14" t="s">
        <v>2706</v>
      </c>
      <c r="D671" s="2" t="s">
        <v>11</v>
      </c>
      <c r="E671" s="13" t="s">
        <v>1085</v>
      </c>
      <c r="F671" s="34">
        <v>0</v>
      </c>
      <c r="G671" s="34">
        <v>0</v>
      </c>
      <c r="H671" s="34">
        <v>235</v>
      </c>
      <c r="I671" s="34">
        <v>190</v>
      </c>
      <c r="J671" s="34">
        <v>100</v>
      </c>
      <c r="K671" s="34">
        <v>12</v>
      </c>
      <c r="L671" s="34">
        <v>8</v>
      </c>
      <c r="M671" s="34">
        <v>0</v>
      </c>
      <c r="N671" s="34">
        <v>0</v>
      </c>
      <c r="O671" s="34">
        <v>0</v>
      </c>
      <c r="P671" s="34">
        <v>84</v>
      </c>
      <c r="Q671" s="34">
        <v>84</v>
      </c>
      <c r="R671" s="34">
        <v>2.3</v>
      </c>
      <c r="S671" s="35">
        <v>2.35</v>
      </c>
      <c r="T671" s="35">
        <v>2.36</v>
      </c>
      <c r="U671" s="36">
        <v>12</v>
      </c>
      <c r="V671" s="35">
        <v>28.32</v>
      </c>
      <c r="W671" s="35">
        <v>29</v>
      </c>
      <c r="X671" s="34">
        <v>83.5</v>
      </c>
      <c r="Y671" s="34">
        <v>83.5</v>
      </c>
      <c r="Z671" s="34">
        <v>40</v>
      </c>
      <c r="AA671" s="35">
        <v>0.279</v>
      </c>
      <c r="AB671" s="1" t="s">
        <v>129</v>
      </c>
      <c r="AC671" s="100"/>
      <c r="AD671" s="38">
        <v>18.03</v>
      </c>
      <c r="AE671" s="24" t="s">
        <v>2058</v>
      </c>
      <c r="AG671" s="26"/>
      <c r="AH671" s="27">
        <f t="shared" si="30"/>
        <v>0</v>
      </c>
      <c r="AI671" s="29">
        <f t="shared" si="31"/>
        <v>0</v>
      </c>
      <c r="AJ671" s="28">
        <f t="shared" si="32"/>
        <v>0</v>
      </c>
      <c r="AK671" s="8">
        <v>864</v>
      </c>
      <c r="AL671" s="8">
        <v>1728</v>
      </c>
      <c r="AM671" s="8">
        <v>2016</v>
      </c>
    </row>
    <row r="672" spans="1:39" ht="12">
      <c r="A672" s="11">
        <v>68006</v>
      </c>
      <c r="B672" s="13" t="s">
        <v>483</v>
      </c>
      <c r="C672" s="14" t="s">
        <v>2707</v>
      </c>
      <c r="D672" s="2" t="s">
        <v>11</v>
      </c>
      <c r="E672" s="13" t="s">
        <v>1086</v>
      </c>
      <c r="F672" s="34">
        <v>0</v>
      </c>
      <c r="G672" s="34">
        <v>0</v>
      </c>
      <c r="H672" s="34">
        <v>210</v>
      </c>
      <c r="I672" s="34">
        <v>240</v>
      </c>
      <c r="J672" s="34">
        <v>100</v>
      </c>
      <c r="K672" s="34">
        <v>12</v>
      </c>
      <c r="L672" s="34">
        <v>8</v>
      </c>
      <c r="M672" s="34">
        <v>0</v>
      </c>
      <c r="N672" s="34">
        <v>0</v>
      </c>
      <c r="O672" s="34">
        <v>0</v>
      </c>
      <c r="P672" s="34">
        <v>90</v>
      </c>
      <c r="Q672" s="34">
        <v>90</v>
      </c>
      <c r="R672" s="34">
        <v>2.3</v>
      </c>
      <c r="S672" s="35">
        <v>2.4</v>
      </c>
      <c r="T672" s="35">
        <v>2.5</v>
      </c>
      <c r="U672" s="36">
        <v>8</v>
      </c>
      <c r="V672" s="35">
        <v>20</v>
      </c>
      <c r="W672" s="35">
        <v>21</v>
      </c>
      <c r="X672" s="34">
        <v>90.5</v>
      </c>
      <c r="Y672" s="34">
        <v>90.5</v>
      </c>
      <c r="Z672" s="34">
        <v>30</v>
      </c>
      <c r="AA672" s="35">
        <v>0.246</v>
      </c>
      <c r="AB672" s="1" t="s">
        <v>129</v>
      </c>
      <c r="AC672" s="100"/>
      <c r="AD672" s="38">
        <v>19.03</v>
      </c>
      <c r="AE672" s="24" t="s">
        <v>2060</v>
      </c>
      <c r="AG672" s="26"/>
      <c r="AH672" s="27">
        <f t="shared" si="30"/>
        <v>0</v>
      </c>
      <c r="AI672" s="29">
        <f t="shared" si="31"/>
        <v>0</v>
      </c>
      <c r="AJ672" s="28">
        <f t="shared" si="32"/>
        <v>0</v>
      </c>
      <c r="AK672" s="8">
        <v>672</v>
      </c>
      <c r="AL672" s="8">
        <v>1456</v>
      </c>
      <c r="AM672" s="8">
        <v>1664</v>
      </c>
    </row>
    <row r="673" spans="1:39" ht="12">
      <c r="A673" s="11">
        <v>68007</v>
      </c>
      <c r="B673" s="13" t="s">
        <v>626</v>
      </c>
      <c r="C673" s="14" t="s">
        <v>2708</v>
      </c>
      <c r="D673" s="2" t="s">
        <v>11</v>
      </c>
      <c r="E673" s="13" t="s">
        <v>1087</v>
      </c>
      <c r="F673" s="34">
        <v>0</v>
      </c>
      <c r="G673" s="34">
        <v>0</v>
      </c>
      <c r="H673" s="34">
        <v>200</v>
      </c>
      <c r="I673" s="34">
        <v>165</v>
      </c>
      <c r="J673" s="34">
        <v>115</v>
      </c>
      <c r="K673" s="34">
        <v>12</v>
      </c>
      <c r="L673" s="34">
        <v>8</v>
      </c>
      <c r="M673" s="34">
        <v>0</v>
      </c>
      <c r="N673" s="34">
        <v>0</v>
      </c>
      <c r="O673" s="34">
        <v>0</v>
      </c>
      <c r="P673" s="34">
        <v>55</v>
      </c>
      <c r="Q673" s="34">
        <v>16</v>
      </c>
      <c r="R673" s="34">
        <v>16</v>
      </c>
      <c r="S673" s="35">
        <v>3.25</v>
      </c>
      <c r="T673" s="35">
        <v>3.26</v>
      </c>
      <c r="U673" s="36">
        <v>4</v>
      </c>
      <c r="V673" s="35">
        <v>13.04</v>
      </c>
      <c r="W673" s="35">
        <v>14</v>
      </c>
      <c r="X673" s="34">
        <v>56</v>
      </c>
      <c r="Y673" s="34">
        <v>26</v>
      </c>
      <c r="Z673" s="34">
        <v>32</v>
      </c>
      <c r="AA673" s="35">
        <v>0.047</v>
      </c>
      <c r="AB673" s="1" t="s">
        <v>129</v>
      </c>
      <c r="AC673" s="100"/>
      <c r="AD673" s="38">
        <v>25.49</v>
      </c>
      <c r="AE673" s="24" t="s">
        <v>2061</v>
      </c>
      <c r="AG673" s="26"/>
      <c r="AH673" s="27">
        <f t="shared" si="30"/>
        <v>0</v>
      </c>
      <c r="AI673" s="29">
        <f t="shared" si="31"/>
        <v>0</v>
      </c>
      <c r="AJ673" s="28">
        <f t="shared" si="32"/>
        <v>0</v>
      </c>
      <c r="AK673" s="8">
        <v>2288</v>
      </c>
      <c r="AL673" s="8">
        <v>4828</v>
      </c>
      <c r="AM673" s="8">
        <v>5640</v>
      </c>
    </row>
    <row r="674" spans="1:39" ht="12">
      <c r="A674" s="11">
        <v>68008</v>
      </c>
      <c r="B674" s="13" t="s">
        <v>216</v>
      </c>
      <c r="C674" s="14" t="s">
        <v>2709</v>
      </c>
      <c r="D674" s="2" t="s">
        <v>11</v>
      </c>
      <c r="E674" s="13" t="s">
        <v>1088</v>
      </c>
      <c r="F674" s="34">
        <v>0</v>
      </c>
      <c r="G674" s="34">
        <v>0</v>
      </c>
      <c r="H674" s="34">
        <v>140</v>
      </c>
      <c r="I674" s="34">
        <v>220</v>
      </c>
      <c r="J674" s="34">
        <v>130</v>
      </c>
      <c r="K674" s="34">
        <v>12</v>
      </c>
      <c r="L674" s="34">
        <v>8</v>
      </c>
      <c r="M674" s="34">
        <v>0</v>
      </c>
      <c r="N674" s="34">
        <v>0</v>
      </c>
      <c r="O674" s="34">
        <v>0</v>
      </c>
      <c r="P674" s="34">
        <v>58</v>
      </c>
      <c r="Q674" s="34">
        <v>12</v>
      </c>
      <c r="R674" s="34">
        <v>12</v>
      </c>
      <c r="S674" s="35">
        <v>2.8</v>
      </c>
      <c r="T674" s="35">
        <v>2.9</v>
      </c>
      <c r="U674" s="36">
        <v>6</v>
      </c>
      <c r="V674" s="35">
        <v>17.4</v>
      </c>
      <c r="W674" s="35">
        <v>18</v>
      </c>
      <c r="X674" s="34">
        <v>57</v>
      </c>
      <c r="Y674" s="34">
        <v>40</v>
      </c>
      <c r="Z674" s="34">
        <v>32</v>
      </c>
      <c r="AA674" s="35">
        <v>0.073</v>
      </c>
      <c r="AB674" s="1" t="s">
        <v>129</v>
      </c>
      <c r="AC674" s="100"/>
      <c r="AD674" s="38">
        <v>22.67</v>
      </c>
      <c r="AE674" s="24" t="s">
        <v>2062</v>
      </c>
      <c r="AG674" s="26"/>
      <c r="AH674" s="27">
        <f t="shared" si="30"/>
        <v>0</v>
      </c>
      <c r="AI674" s="29">
        <f t="shared" si="31"/>
        <v>0</v>
      </c>
      <c r="AJ674" s="28">
        <f t="shared" si="32"/>
        <v>0</v>
      </c>
      <c r="AK674" s="8">
        <v>2274</v>
      </c>
      <c r="AL674" s="8">
        <v>4752</v>
      </c>
      <c r="AM674" s="8">
        <v>5502</v>
      </c>
    </row>
    <row r="675" spans="1:39" ht="12">
      <c r="A675" s="11">
        <v>68009</v>
      </c>
      <c r="B675" s="13" t="s">
        <v>593</v>
      </c>
      <c r="C675" s="14" t="s">
        <v>2710</v>
      </c>
      <c r="D675" s="2" t="s">
        <v>11</v>
      </c>
      <c r="E675" s="13" t="s">
        <v>1089</v>
      </c>
      <c r="F675" s="34">
        <v>0</v>
      </c>
      <c r="G675" s="34">
        <v>0</v>
      </c>
      <c r="H675" s="34">
        <v>200</v>
      </c>
      <c r="I675" s="34">
        <v>200</v>
      </c>
      <c r="J675" s="34">
        <v>120</v>
      </c>
      <c r="K675" s="34">
        <v>12</v>
      </c>
      <c r="L675" s="34">
        <v>8</v>
      </c>
      <c r="M675" s="34">
        <v>0</v>
      </c>
      <c r="N675" s="34">
        <v>0</v>
      </c>
      <c r="O675" s="34">
        <v>0</v>
      </c>
      <c r="P675" s="34">
        <v>54</v>
      </c>
      <c r="Q675" s="34">
        <v>15</v>
      </c>
      <c r="R675" s="34">
        <v>15</v>
      </c>
      <c r="S675" s="35">
        <v>3</v>
      </c>
      <c r="T675" s="35">
        <v>3.067</v>
      </c>
      <c r="U675" s="36">
        <v>4</v>
      </c>
      <c r="V675" s="35">
        <v>12.27</v>
      </c>
      <c r="W675" s="35">
        <v>13</v>
      </c>
      <c r="X675" s="34">
        <v>55</v>
      </c>
      <c r="Y675" s="34">
        <v>27</v>
      </c>
      <c r="Z675" s="34">
        <v>31</v>
      </c>
      <c r="AA675" s="35">
        <v>0.046</v>
      </c>
      <c r="AB675" s="1" t="s">
        <v>129</v>
      </c>
      <c r="AC675" s="100"/>
      <c r="AD675" s="38">
        <v>21.71</v>
      </c>
      <c r="AE675" s="24" t="s">
        <v>2063</v>
      </c>
      <c r="AG675" s="26"/>
      <c r="AH675" s="27">
        <f t="shared" si="30"/>
        <v>0</v>
      </c>
      <c r="AI675" s="29">
        <f t="shared" si="31"/>
        <v>0</v>
      </c>
      <c r="AJ675" s="28">
        <f t="shared" si="32"/>
        <v>0</v>
      </c>
      <c r="AK675" s="8">
        <v>2328</v>
      </c>
      <c r="AL675" s="8">
        <v>4876</v>
      </c>
      <c r="AM675" s="8">
        <v>5684</v>
      </c>
    </row>
    <row r="676" spans="1:39" ht="12">
      <c r="A676" s="11">
        <v>68010</v>
      </c>
      <c r="B676" s="13" t="s">
        <v>486</v>
      </c>
      <c r="C676" s="14" t="s">
        <v>2711</v>
      </c>
      <c r="D676" s="2" t="s">
        <v>11</v>
      </c>
      <c r="E676" s="13" t="s">
        <v>1090</v>
      </c>
      <c r="F676" s="34">
        <v>0</v>
      </c>
      <c r="G676" s="34">
        <v>0</v>
      </c>
      <c r="H676" s="34">
        <v>210</v>
      </c>
      <c r="I676" s="34">
        <v>210</v>
      </c>
      <c r="J676" s="34">
        <v>130</v>
      </c>
      <c r="K676" s="34">
        <v>12</v>
      </c>
      <c r="L676" s="34">
        <v>8</v>
      </c>
      <c r="M676" s="34">
        <v>0</v>
      </c>
      <c r="N676" s="34">
        <v>0</v>
      </c>
      <c r="O676" s="34">
        <v>0</v>
      </c>
      <c r="P676" s="34">
        <v>56</v>
      </c>
      <c r="Q676" s="34">
        <v>13.5</v>
      </c>
      <c r="R676" s="34">
        <v>13.5</v>
      </c>
      <c r="S676" s="35">
        <v>2.35</v>
      </c>
      <c r="T676" s="35">
        <v>2.36</v>
      </c>
      <c r="U676" s="36">
        <v>6</v>
      </c>
      <c r="V676" s="35">
        <v>14.16</v>
      </c>
      <c r="W676" s="35">
        <v>14.5</v>
      </c>
      <c r="X676" s="34">
        <v>57</v>
      </c>
      <c r="Y676" s="34">
        <v>30</v>
      </c>
      <c r="Z676" s="34">
        <v>28</v>
      </c>
      <c r="AA676" s="35">
        <v>0.048</v>
      </c>
      <c r="AB676" s="1" t="s">
        <v>129</v>
      </c>
      <c r="AC676" s="100"/>
      <c r="AD676" s="38">
        <v>12.42</v>
      </c>
      <c r="AE676" s="24" t="s">
        <v>2064</v>
      </c>
      <c r="AG676" s="26"/>
      <c r="AH676" s="27">
        <f t="shared" si="30"/>
        <v>0</v>
      </c>
      <c r="AI676" s="29">
        <f t="shared" si="31"/>
        <v>0</v>
      </c>
      <c r="AJ676" s="28">
        <f t="shared" si="32"/>
        <v>0</v>
      </c>
      <c r="AK676" s="8">
        <v>3372</v>
      </c>
      <c r="AL676" s="8">
        <v>6948</v>
      </c>
      <c r="AM676" s="8">
        <v>8118</v>
      </c>
    </row>
    <row r="677" spans="1:39" ht="12">
      <c r="A677" s="11">
        <v>68011</v>
      </c>
      <c r="B677" s="13" t="s">
        <v>358</v>
      </c>
      <c r="C677" s="14" t="s">
        <v>2712</v>
      </c>
      <c r="D677" s="2" t="s">
        <v>11</v>
      </c>
      <c r="E677" s="13" t="s">
        <v>1091</v>
      </c>
      <c r="F677" s="34">
        <v>0</v>
      </c>
      <c r="G677" s="34">
        <v>0</v>
      </c>
      <c r="H677" s="34">
        <v>225</v>
      </c>
      <c r="I677" s="34">
        <v>260</v>
      </c>
      <c r="J677" s="34">
        <v>155</v>
      </c>
      <c r="K677" s="34">
        <v>12</v>
      </c>
      <c r="L677" s="34">
        <v>8</v>
      </c>
      <c r="M677" s="34">
        <v>0</v>
      </c>
      <c r="N677" s="34">
        <v>0</v>
      </c>
      <c r="O677" s="34">
        <v>0</v>
      </c>
      <c r="P677" s="34">
        <v>63</v>
      </c>
      <c r="Q677" s="34">
        <v>18.5</v>
      </c>
      <c r="R677" s="34">
        <v>18.5</v>
      </c>
      <c r="S677" s="35">
        <v>4.95</v>
      </c>
      <c r="T677" s="35">
        <v>4.96</v>
      </c>
      <c r="U677" s="36">
        <v>4</v>
      </c>
      <c r="V677" s="35">
        <v>19.84</v>
      </c>
      <c r="W677" s="35">
        <v>20</v>
      </c>
      <c r="X677" s="34">
        <v>64</v>
      </c>
      <c r="Y677" s="34">
        <v>34</v>
      </c>
      <c r="Z677" s="34">
        <v>38</v>
      </c>
      <c r="AA677" s="35">
        <v>0.083</v>
      </c>
      <c r="AB677" s="1" t="s">
        <v>129</v>
      </c>
      <c r="AC677" s="100"/>
      <c r="AD677" s="38">
        <v>42.43</v>
      </c>
      <c r="AE677" s="24" t="s">
        <v>2065</v>
      </c>
      <c r="AG677" s="26"/>
      <c r="AH677" s="27">
        <f t="shared" si="30"/>
        <v>0</v>
      </c>
      <c r="AI677" s="29">
        <f t="shared" si="31"/>
        <v>0</v>
      </c>
      <c r="AJ677" s="28">
        <f t="shared" si="32"/>
        <v>0</v>
      </c>
      <c r="AK677" s="8">
        <v>1308</v>
      </c>
      <c r="AL677" s="8">
        <v>2716</v>
      </c>
      <c r="AM677" s="8">
        <v>3228</v>
      </c>
    </row>
    <row r="678" spans="1:39" ht="12">
      <c r="A678" s="11">
        <v>68012</v>
      </c>
      <c r="B678" s="13" t="s">
        <v>350</v>
      </c>
      <c r="C678" s="14" t="s">
        <v>2713</v>
      </c>
      <c r="D678" s="2" t="s">
        <v>11</v>
      </c>
      <c r="E678" s="13" t="s">
        <v>1092</v>
      </c>
      <c r="F678" s="34">
        <v>0</v>
      </c>
      <c r="G678" s="34">
        <v>0</v>
      </c>
      <c r="H678" s="34">
        <v>210</v>
      </c>
      <c r="I678" s="34">
        <v>210</v>
      </c>
      <c r="J678" s="34">
        <v>120</v>
      </c>
      <c r="K678" s="34">
        <v>12</v>
      </c>
      <c r="L678" s="34">
        <v>8</v>
      </c>
      <c r="M678" s="34">
        <v>0</v>
      </c>
      <c r="N678" s="34">
        <v>0</v>
      </c>
      <c r="O678" s="34">
        <v>0</v>
      </c>
      <c r="P678" s="34">
        <v>62</v>
      </c>
      <c r="Q678" s="34">
        <v>12</v>
      </c>
      <c r="R678" s="34">
        <v>13</v>
      </c>
      <c r="S678" s="35">
        <v>2.78</v>
      </c>
      <c r="T678" s="35">
        <v>2.81</v>
      </c>
      <c r="U678" s="36">
        <v>6</v>
      </c>
      <c r="V678" s="35">
        <v>16.9</v>
      </c>
      <c r="W678" s="35">
        <v>17.6</v>
      </c>
      <c r="X678" s="34">
        <v>63</v>
      </c>
      <c r="Y678" s="34">
        <v>34</v>
      </c>
      <c r="Z678" s="34">
        <v>26</v>
      </c>
      <c r="AA678" s="35">
        <v>0.056</v>
      </c>
      <c r="AB678" s="1" t="s">
        <v>129</v>
      </c>
      <c r="AC678" s="100"/>
      <c r="AD678" s="38">
        <v>15.62</v>
      </c>
      <c r="AE678" s="24" t="s">
        <v>2066</v>
      </c>
      <c r="AG678" s="26"/>
      <c r="AH678" s="27">
        <f t="shared" si="30"/>
        <v>0</v>
      </c>
      <c r="AI678" s="29">
        <f t="shared" si="31"/>
        <v>0</v>
      </c>
      <c r="AJ678" s="28">
        <f t="shared" si="32"/>
        <v>0</v>
      </c>
      <c r="AK678" s="8">
        <v>2856</v>
      </c>
      <c r="AL678" s="8">
        <v>5952</v>
      </c>
      <c r="AM678" s="8">
        <v>6852</v>
      </c>
    </row>
    <row r="679" spans="1:39" ht="12">
      <c r="A679" s="11">
        <v>68013</v>
      </c>
      <c r="B679" s="13" t="s">
        <v>348</v>
      </c>
      <c r="C679" s="14" t="s">
        <v>2714</v>
      </c>
      <c r="D679" s="2" t="s">
        <v>11</v>
      </c>
      <c r="E679" s="13" t="s">
        <v>1093</v>
      </c>
      <c r="F679" s="34">
        <v>0</v>
      </c>
      <c r="G679" s="34">
        <v>0</v>
      </c>
      <c r="H679" s="34">
        <v>220</v>
      </c>
      <c r="I679" s="34">
        <v>280</v>
      </c>
      <c r="J679" s="34">
        <v>200</v>
      </c>
      <c r="K679" s="34">
        <v>12</v>
      </c>
      <c r="L679" s="34">
        <v>8</v>
      </c>
      <c r="M679" s="34">
        <v>0</v>
      </c>
      <c r="N679" s="34">
        <v>0</v>
      </c>
      <c r="O679" s="34">
        <v>0</v>
      </c>
      <c r="P679" s="34">
        <v>26</v>
      </c>
      <c r="Q679" s="34">
        <v>62</v>
      </c>
      <c r="R679" s="34">
        <v>26</v>
      </c>
      <c r="S679" s="35">
        <v>11.5</v>
      </c>
      <c r="T679" s="35">
        <v>11.6</v>
      </c>
      <c r="U679" s="36">
        <v>1</v>
      </c>
      <c r="V679" s="35">
        <v>11.6</v>
      </c>
      <c r="W679" s="35">
        <v>12.6</v>
      </c>
      <c r="X679" s="34">
        <v>63</v>
      </c>
      <c r="Y679" s="34">
        <v>27</v>
      </c>
      <c r="Z679" s="34">
        <v>27</v>
      </c>
      <c r="AA679" s="35">
        <v>0.046</v>
      </c>
      <c r="AB679" s="1" t="s">
        <v>129</v>
      </c>
      <c r="AC679" s="100"/>
      <c r="AD679" s="38">
        <v>87.25</v>
      </c>
      <c r="AE679" s="24" t="s">
        <v>2067</v>
      </c>
      <c r="AG679" s="26"/>
      <c r="AH679" s="27">
        <f t="shared" si="30"/>
        <v>0</v>
      </c>
      <c r="AI679" s="29">
        <f t="shared" si="31"/>
        <v>0</v>
      </c>
      <c r="AJ679" s="28">
        <f t="shared" si="32"/>
        <v>0</v>
      </c>
      <c r="AK679" s="8">
        <v>576</v>
      </c>
      <c r="AL679" s="8">
        <v>1196</v>
      </c>
      <c r="AM679" s="8">
        <v>1412</v>
      </c>
    </row>
    <row r="680" spans="1:39" ht="12">
      <c r="A680" s="11">
        <v>68014</v>
      </c>
      <c r="B680" s="13" t="s">
        <v>182</v>
      </c>
      <c r="C680" s="14" t="s">
        <v>2715</v>
      </c>
      <c r="D680" s="2" t="s">
        <v>11</v>
      </c>
      <c r="E680" s="13" t="s">
        <v>1094</v>
      </c>
      <c r="F680" s="34">
        <v>0</v>
      </c>
      <c r="G680" s="34">
        <v>0</v>
      </c>
      <c r="H680" s="34">
        <v>210</v>
      </c>
      <c r="I680" s="34">
        <v>240</v>
      </c>
      <c r="J680" s="34">
        <v>130</v>
      </c>
      <c r="K680" s="34">
        <v>12</v>
      </c>
      <c r="L680" s="34">
        <v>8</v>
      </c>
      <c r="M680" s="34">
        <v>0</v>
      </c>
      <c r="N680" s="34">
        <v>0</v>
      </c>
      <c r="O680" s="34">
        <v>0</v>
      </c>
      <c r="P680" s="34">
        <v>59</v>
      </c>
      <c r="Q680" s="34">
        <v>16</v>
      </c>
      <c r="R680" s="34">
        <v>16</v>
      </c>
      <c r="S680" s="35">
        <v>4.15</v>
      </c>
      <c r="T680" s="35">
        <v>4.174</v>
      </c>
      <c r="U680" s="36">
        <v>4</v>
      </c>
      <c r="V680" s="35">
        <v>16.7</v>
      </c>
      <c r="W680" s="35">
        <v>17.7</v>
      </c>
      <c r="X680" s="34">
        <v>59</v>
      </c>
      <c r="Y680" s="34">
        <v>33</v>
      </c>
      <c r="Z680" s="34">
        <v>33</v>
      </c>
      <c r="AA680" s="35">
        <v>0.064</v>
      </c>
      <c r="AB680" s="1" t="s">
        <v>129</v>
      </c>
      <c r="AC680" s="100"/>
      <c r="AD680" s="38">
        <v>33.57</v>
      </c>
      <c r="AE680" s="24" t="s">
        <v>2068</v>
      </c>
      <c r="AG680" s="26"/>
      <c r="AH680" s="27">
        <f t="shared" si="30"/>
        <v>0</v>
      </c>
      <c r="AI680" s="29">
        <f t="shared" si="31"/>
        <v>0</v>
      </c>
      <c r="AJ680" s="28">
        <f t="shared" si="32"/>
        <v>0</v>
      </c>
      <c r="AK680" s="8">
        <v>1704</v>
      </c>
      <c r="AL680" s="8">
        <v>3548</v>
      </c>
      <c r="AM680" s="8">
        <v>4144</v>
      </c>
    </row>
    <row r="681" spans="1:39" ht="12">
      <c r="A681" s="11">
        <v>68015</v>
      </c>
      <c r="B681" s="13" t="s">
        <v>340</v>
      </c>
      <c r="C681" s="14" t="s">
        <v>2716</v>
      </c>
      <c r="D681" s="2" t="s">
        <v>11</v>
      </c>
      <c r="E681" s="13" t="s">
        <v>1095</v>
      </c>
      <c r="F681" s="34">
        <v>0</v>
      </c>
      <c r="G681" s="34">
        <v>0</v>
      </c>
      <c r="H681" s="34">
        <v>305</v>
      </c>
      <c r="I681" s="34">
        <v>305</v>
      </c>
      <c r="J681" s="34">
        <v>200</v>
      </c>
      <c r="K681" s="34">
        <v>12</v>
      </c>
      <c r="L681" s="34">
        <v>8</v>
      </c>
      <c r="M681" s="34">
        <v>0</v>
      </c>
      <c r="N681" s="34">
        <v>0</v>
      </c>
      <c r="O681" s="34">
        <v>0</v>
      </c>
      <c r="P681" s="34">
        <v>63</v>
      </c>
      <c r="Q681" s="34">
        <v>19</v>
      </c>
      <c r="R681" s="34">
        <v>19</v>
      </c>
      <c r="S681" s="35">
        <v>7.1</v>
      </c>
      <c r="T681" s="35">
        <v>7.2</v>
      </c>
      <c r="U681" s="36">
        <v>2</v>
      </c>
      <c r="V681" s="35">
        <v>14.4</v>
      </c>
      <c r="W681" s="35">
        <v>15.6</v>
      </c>
      <c r="X681" s="34">
        <v>65</v>
      </c>
      <c r="Y681" s="34">
        <v>40</v>
      </c>
      <c r="Z681" s="34">
        <v>20</v>
      </c>
      <c r="AA681" s="35">
        <v>0.052</v>
      </c>
      <c r="AB681" s="1" t="s">
        <v>129</v>
      </c>
      <c r="AC681" s="100"/>
      <c r="AD681" s="38">
        <v>67.4</v>
      </c>
      <c r="AE681" s="24" t="s">
        <v>2069</v>
      </c>
      <c r="AG681" s="26"/>
      <c r="AH681" s="27">
        <f t="shared" si="30"/>
        <v>0</v>
      </c>
      <c r="AI681" s="29">
        <f t="shared" si="31"/>
        <v>0</v>
      </c>
      <c r="AJ681" s="28">
        <f t="shared" si="32"/>
        <v>0</v>
      </c>
      <c r="AK681" s="8">
        <v>1012</v>
      </c>
      <c r="AL681" s="8">
        <v>2152</v>
      </c>
      <c r="AM681" s="8">
        <v>2500</v>
      </c>
    </row>
    <row r="682" spans="1:39" ht="12">
      <c r="A682" s="11">
        <v>68016</v>
      </c>
      <c r="B682" s="13" t="s">
        <v>169</v>
      </c>
      <c r="C682" s="14" t="s">
        <v>2717</v>
      </c>
      <c r="D682" s="2" t="s">
        <v>11</v>
      </c>
      <c r="E682" s="13" t="s">
        <v>1096</v>
      </c>
      <c r="F682" s="34">
        <v>0</v>
      </c>
      <c r="G682" s="34">
        <v>0</v>
      </c>
      <c r="H682" s="34">
        <v>610</v>
      </c>
      <c r="I682" s="34">
        <v>240</v>
      </c>
      <c r="J682" s="34">
        <v>210</v>
      </c>
      <c r="K682" s="34">
        <v>12</v>
      </c>
      <c r="L682" s="34">
        <v>8</v>
      </c>
      <c r="M682" s="34">
        <v>0</v>
      </c>
      <c r="N682" s="34">
        <v>0</v>
      </c>
      <c r="O682" s="34">
        <v>0</v>
      </c>
      <c r="P682" s="34">
        <v>64</v>
      </c>
      <c r="Q682" s="34">
        <v>22</v>
      </c>
      <c r="R682" s="34">
        <v>22</v>
      </c>
      <c r="S682" s="35">
        <v>11.8</v>
      </c>
      <c r="T682" s="35">
        <v>12</v>
      </c>
      <c r="U682" s="36">
        <v>1</v>
      </c>
      <c r="V682" s="35">
        <v>12</v>
      </c>
      <c r="W682" s="35">
        <v>12.5</v>
      </c>
      <c r="X682" s="34">
        <v>64</v>
      </c>
      <c r="Y682" s="34">
        <v>26</v>
      </c>
      <c r="Z682" s="34">
        <v>26</v>
      </c>
      <c r="AA682" s="35">
        <v>0.043</v>
      </c>
      <c r="AB682" s="1" t="s">
        <v>129</v>
      </c>
      <c r="AC682" s="100"/>
      <c r="AD682" s="38">
        <v>82.66</v>
      </c>
      <c r="AE682" s="24" t="s">
        <v>2070</v>
      </c>
      <c r="AG682" s="26"/>
      <c r="AH682" s="27">
        <f t="shared" si="30"/>
        <v>0</v>
      </c>
      <c r="AI682" s="29">
        <f t="shared" si="31"/>
        <v>0</v>
      </c>
      <c r="AJ682" s="28">
        <f t="shared" si="32"/>
        <v>0</v>
      </c>
      <c r="AK682" s="8">
        <v>633</v>
      </c>
      <c r="AL682" s="8">
        <v>1332</v>
      </c>
      <c r="AM682" s="8">
        <v>1542</v>
      </c>
    </row>
    <row r="683" spans="1:39" ht="12">
      <c r="A683" s="11">
        <v>68017</v>
      </c>
      <c r="B683" s="13" t="s">
        <v>305</v>
      </c>
      <c r="C683" s="14" t="s">
        <v>1097</v>
      </c>
      <c r="D683" s="2" t="s">
        <v>11</v>
      </c>
      <c r="E683" s="13" t="s">
        <v>1098</v>
      </c>
      <c r="F683" s="34">
        <v>0</v>
      </c>
      <c r="G683" s="34">
        <v>0</v>
      </c>
      <c r="H683" s="34">
        <v>49</v>
      </c>
      <c r="I683" s="34">
        <v>35</v>
      </c>
      <c r="J683" s="34">
        <v>22</v>
      </c>
      <c r="K683" s="34">
        <v>8</v>
      </c>
      <c r="L683" s="34">
        <v>12</v>
      </c>
      <c r="M683" s="34">
        <v>0</v>
      </c>
      <c r="N683" s="34">
        <v>0</v>
      </c>
      <c r="O683" s="34">
        <v>0</v>
      </c>
      <c r="P683" s="34">
        <v>50</v>
      </c>
      <c r="Q683" s="34">
        <v>39</v>
      </c>
      <c r="R683" s="34">
        <v>8</v>
      </c>
      <c r="S683" s="35">
        <v>0.7</v>
      </c>
      <c r="T683" s="35">
        <v>0.8</v>
      </c>
      <c r="U683" s="36">
        <v>12</v>
      </c>
      <c r="V683" s="35">
        <v>9.6</v>
      </c>
      <c r="W683" s="35">
        <v>11.1</v>
      </c>
      <c r="X683" s="34">
        <v>60</v>
      </c>
      <c r="Y683" s="34">
        <v>45</v>
      </c>
      <c r="Z683" s="34">
        <v>40</v>
      </c>
      <c r="AA683" s="35">
        <v>0.108</v>
      </c>
      <c r="AB683" s="1" t="s">
        <v>147</v>
      </c>
      <c r="AC683" s="100"/>
      <c r="AD683" s="38">
        <v>16.73</v>
      </c>
      <c r="AE683" s="24" t="s">
        <v>2072</v>
      </c>
      <c r="AF683" s="17" t="s">
        <v>1293</v>
      </c>
      <c r="AG683" s="26"/>
      <c r="AH683" s="27">
        <f t="shared" si="30"/>
        <v>0</v>
      </c>
      <c r="AI683" s="29">
        <f t="shared" si="31"/>
        <v>0</v>
      </c>
      <c r="AJ683" s="28">
        <f t="shared" si="32"/>
        <v>0</v>
      </c>
      <c r="AK683" s="8">
        <v>3060</v>
      </c>
      <c r="AL683" s="8">
        <v>6360</v>
      </c>
      <c r="AM683" s="8">
        <v>7248</v>
      </c>
    </row>
    <row r="684" spans="1:39" ht="12">
      <c r="A684" s="11">
        <v>68018</v>
      </c>
      <c r="B684" s="13" t="s">
        <v>364</v>
      </c>
      <c r="C684" s="14" t="s">
        <v>1099</v>
      </c>
      <c r="D684" s="2" t="s">
        <v>11</v>
      </c>
      <c r="E684" s="13" t="s">
        <v>1100</v>
      </c>
      <c r="F684" s="34">
        <v>0</v>
      </c>
      <c r="G684" s="34">
        <v>0</v>
      </c>
      <c r="H684" s="34">
        <v>50</v>
      </c>
      <c r="I684" s="34">
        <v>33</v>
      </c>
      <c r="J684" s="34">
        <v>18</v>
      </c>
      <c r="K684" s="34">
        <v>8</v>
      </c>
      <c r="L684" s="34">
        <v>12</v>
      </c>
      <c r="M684" s="34">
        <v>0</v>
      </c>
      <c r="N684" s="34">
        <v>0</v>
      </c>
      <c r="O684" s="34">
        <v>0</v>
      </c>
      <c r="P684" s="34">
        <v>55</v>
      </c>
      <c r="Q684" s="34">
        <v>37</v>
      </c>
      <c r="R684" s="34">
        <v>7</v>
      </c>
      <c r="S684" s="35">
        <v>0.89</v>
      </c>
      <c r="T684" s="35">
        <v>0.9</v>
      </c>
      <c r="U684" s="36">
        <v>12</v>
      </c>
      <c r="V684" s="35">
        <v>10.8</v>
      </c>
      <c r="W684" s="35">
        <v>12.3</v>
      </c>
      <c r="X684" s="34">
        <v>60</v>
      </c>
      <c r="Y684" s="34">
        <v>54</v>
      </c>
      <c r="Z684" s="34">
        <v>40</v>
      </c>
      <c r="AA684" s="35">
        <v>0.13</v>
      </c>
      <c r="AB684" s="1" t="s">
        <v>147</v>
      </c>
      <c r="AC684" s="100"/>
      <c r="AD684" s="38">
        <v>20.77</v>
      </c>
      <c r="AE684" s="24" t="s">
        <v>2073</v>
      </c>
      <c r="AF684" s="17" t="s">
        <v>1293</v>
      </c>
      <c r="AG684" s="26"/>
      <c r="AH684" s="27">
        <f aca="true" t="shared" si="33" ref="AH684:AH747">SUM(AG684*U684)</f>
        <v>0</v>
      </c>
      <c r="AI684" s="29">
        <f aca="true" t="shared" si="34" ref="AI684:AI747">SUM(AG684*AA684)</f>
        <v>0</v>
      </c>
      <c r="AJ684" s="28">
        <f aca="true" t="shared" si="35" ref="AJ684:AJ747">SUM(AH684*AD684)</f>
        <v>0</v>
      </c>
      <c r="AK684" s="8">
        <v>2472</v>
      </c>
      <c r="AL684" s="8">
        <v>5184</v>
      </c>
      <c r="AM684" s="8">
        <v>6024</v>
      </c>
    </row>
    <row r="685" spans="1:39" ht="12">
      <c r="A685" s="11">
        <v>68019</v>
      </c>
      <c r="B685" s="13" t="s">
        <v>303</v>
      </c>
      <c r="C685" s="14" t="s">
        <v>1101</v>
      </c>
      <c r="D685" s="2" t="s">
        <v>11</v>
      </c>
      <c r="E685" s="13" t="s">
        <v>1102</v>
      </c>
      <c r="F685" s="34">
        <v>0</v>
      </c>
      <c r="G685" s="34">
        <v>0</v>
      </c>
      <c r="H685" s="34">
        <v>50</v>
      </c>
      <c r="I685" s="34">
        <v>33</v>
      </c>
      <c r="J685" s="34">
        <v>18</v>
      </c>
      <c r="K685" s="34">
        <v>8</v>
      </c>
      <c r="L685" s="34">
        <v>12</v>
      </c>
      <c r="M685" s="34">
        <v>0</v>
      </c>
      <c r="N685" s="34">
        <v>0</v>
      </c>
      <c r="O685" s="34">
        <v>0</v>
      </c>
      <c r="P685" s="34">
        <v>55</v>
      </c>
      <c r="Q685" s="34">
        <v>37</v>
      </c>
      <c r="R685" s="34">
        <v>7</v>
      </c>
      <c r="S685" s="35">
        <v>0.5</v>
      </c>
      <c r="T685" s="35">
        <v>0.6</v>
      </c>
      <c r="U685" s="36">
        <v>24</v>
      </c>
      <c r="V685" s="35">
        <v>14.4</v>
      </c>
      <c r="W685" s="35">
        <v>15.9</v>
      </c>
      <c r="X685" s="34">
        <v>60</v>
      </c>
      <c r="Y685" s="34">
        <v>57</v>
      </c>
      <c r="Z685" s="34">
        <v>40</v>
      </c>
      <c r="AA685" s="35">
        <v>0.137</v>
      </c>
      <c r="AB685" s="1" t="s">
        <v>1103</v>
      </c>
      <c r="AC685" s="100"/>
      <c r="AD685" s="38">
        <v>10.89</v>
      </c>
      <c r="AE685" s="24" t="s">
        <v>2074</v>
      </c>
      <c r="AG685" s="26"/>
      <c r="AH685" s="27">
        <f t="shared" si="33"/>
        <v>0</v>
      </c>
      <c r="AI685" s="29">
        <f t="shared" si="34"/>
        <v>0</v>
      </c>
      <c r="AJ685" s="28">
        <f t="shared" si="35"/>
        <v>0</v>
      </c>
      <c r="AK685" s="8">
        <v>4704</v>
      </c>
      <c r="AL685" s="8">
        <v>9864</v>
      </c>
      <c r="AM685" s="8">
        <v>11496</v>
      </c>
    </row>
    <row r="686" spans="1:39" ht="12">
      <c r="A686" s="11">
        <v>68024</v>
      </c>
      <c r="B686" s="13" t="s">
        <v>369</v>
      </c>
      <c r="C686" s="14" t="s">
        <v>1104</v>
      </c>
      <c r="D686" s="2" t="s">
        <v>11</v>
      </c>
      <c r="E686" s="13" t="s">
        <v>1105</v>
      </c>
      <c r="F686" s="34">
        <v>0</v>
      </c>
      <c r="G686" s="34">
        <v>0</v>
      </c>
      <c r="H686" s="34">
        <v>63</v>
      </c>
      <c r="I686" s="34">
        <v>28</v>
      </c>
      <c r="J686" s="34">
        <v>26</v>
      </c>
      <c r="K686" s="34">
        <v>8</v>
      </c>
      <c r="L686" s="34">
        <v>12</v>
      </c>
      <c r="M686" s="34">
        <v>0</v>
      </c>
      <c r="N686" s="34">
        <v>0</v>
      </c>
      <c r="O686" s="34">
        <v>0</v>
      </c>
      <c r="P686" s="34">
        <v>56</v>
      </c>
      <c r="Q686" s="34">
        <v>36</v>
      </c>
      <c r="R686" s="34">
        <v>8</v>
      </c>
      <c r="S686" s="35">
        <v>0.77</v>
      </c>
      <c r="T686" s="35">
        <v>0.87</v>
      </c>
      <c r="U686" s="36">
        <v>8</v>
      </c>
      <c r="V686" s="35">
        <v>7</v>
      </c>
      <c r="W686" s="35">
        <v>8.5</v>
      </c>
      <c r="X686" s="34">
        <v>60</v>
      </c>
      <c r="Y686" s="34">
        <v>32</v>
      </c>
      <c r="Z686" s="34">
        <v>31</v>
      </c>
      <c r="AA686" s="35">
        <v>0.06</v>
      </c>
      <c r="AB686" s="1" t="s">
        <v>1103</v>
      </c>
      <c r="AC686" s="100"/>
      <c r="AD686" s="38">
        <v>17</v>
      </c>
      <c r="AE686" s="24" t="s">
        <v>2075</v>
      </c>
      <c r="AG686" s="26"/>
      <c r="AH686" s="27">
        <f t="shared" si="33"/>
        <v>0</v>
      </c>
      <c r="AI686" s="29">
        <f t="shared" si="34"/>
        <v>0</v>
      </c>
      <c r="AJ686" s="28">
        <f t="shared" si="35"/>
        <v>0</v>
      </c>
      <c r="AK686" s="8">
        <v>3528</v>
      </c>
      <c r="AL686" s="8">
        <v>7448</v>
      </c>
      <c r="AM686" s="8">
        <v>8512</v>
      </c>
    </row>
    <row r="687" spans="1:39" ht="12">
      <c r="A687" s="11">
        <v>68025</v>
      </c>
      <c r="B687" s="13" t="s">
        <v>369</v>
      </c>
      <c r="C687" s="14" t="s">
        <v>1104</v>
      </c>
      <c r="D687" s="2" t="s">
        <v>11</v>
      </c>
      <c r="E687" s="13" t="s">
        <v>1106</v>
      </c>
      <c r="F687" s="34">
        <v>0</v>
      </c>
      <c r="G687" s="34">
        <v>0</v>
      </c>
      <c r="H687" s="34">
        <v>63</v>
      </c>
      <c r="I687" s="34">
        <v>28</v>
      </c>
      <c r="J687" s="34">
        <v>26</v>
      </c>
      <c r="K687" s="34">
        <v>8</v>
      </c>
      <c r="L687" s="34">
        <v>12</v>
      </c>
      <c r="M687" s="34">
        <v>0</v>
      </c>
      <c r="N687" s="34">
        <v>0</v>
      </c>
      <c r="O687" s="34">
        <v>0</v>
      </c>
      <c r="P687" s="34">
        <v>56</v>
      </c>
      <c r="Q687" s="34">
        <v>36</v>
      </c>
      <c r="R687" s="34">
        <v>8</v>
      </c>
      <c r="S687" s="35">
        <v>0.77</v>
      </c>
      <c r="T687" s="35">
        <v>0.87</v>
      </c>
      <c r="U687" s="36">
        <v>8</v>
      </c>
      <c r="V687" s="35">
        <v>7</v>
      </c>
      <c r="W687" s="35">
        <v>8.5</v>
      </c>
      <c r="X687" s="34">
        <v>60</v>
      </c>
      <c r="Y687" s="34">
        <v>32</v>
      </c>
      <c r="Z687" s="34">
        <v>31</v>
      </c>
      <c r="AA687" s="35">
        <v>0.06</v>
      </c>
      <c r="AB687" s="1" t="s">
        <v>1103</v>
      </c>
      <c r="AC687" s="100"/>
      <c r="AD687" s="38">
        <v>17</v>
      </c>
      <c r="AE687" s="24" t="s">
        <v>2076</v>
      </c>
      <c r="AG687" s="26"/>
      <c r="AH687" s="27">
        <f t="shared" si="33"/>
        <v>0</v>
      </c>
      <c r="AI687" s="29">
        <f t="shared" si="34"/>
        <v>0</v>
      </c>
      <c r="AJ687" s="28">
        <f t="shared" si="35"/>
        <v>0</v>
      </c>
      <c r="AK687" s="8">
        <v>3528</v>
      </c>
      <c r="AL687" s="8">
        <v>7448</v>
      </c>
      <c r="AM687" s="8">
        <v>8512</v>
      </c>
    </row>
    <row r="688" spans="1:39" ht="12">
      <c r="A688" s="11">
        <v>68026</v>
      </c>
      <c r="B688" s="13" t="s">
        <v>323</v>
      </c>
      <c r="C688" s="14" t="s">
        <v>1107</v>
      </c>
      <c r="D688" s="2" t="s">
        <v>11</v>
      </c>
      <c r="E688" s="13" t="s">
        <v>1108</v>
      </c>
      <c r="F688" s="34">
        <v>0</v>
      </c>
      <c r="G688" s="34">
        <v>0</v>
      </c>
      <c r="H688" s="34">
        <v>70</v>
      </c>
      <c r="I688" s="34">
        <v>33</v>
      </c>
      <c r="J688" s="34">
        <v>28</v>
      </c>
      <c r="K688" s="34">
        <v>8</v>
      </c>
      <c r="L688" s="34">
        <v>12</v>
      </c>
      <c r="M688" s="34">
        <v>0</v>
      </c>
      <c r="N688" s="34">
        <v>0</v>
      </c>
      <c r="O688" s="34">
        <v>0</v>
      </c>
      <c r="P688" s="34">
        <v>60</v>
      </c>
      <c r="Q688" s="34">
        <v>48</v>
      </c>
      <c r="R688" s="34">
        <v>10</v>
      </c>
      <c r="S688" s="35">
        <v>0.8</v>
      </c>
      <c r="T688" s="35">
        <v>0.9</v>
      </c>
      <c r="U688" s="36">
        <v>8</v>
      </c>
      <c r="V688" s="35">
        <v>7.2</v>
      </c>
      <c r="W688" s="35">
        <v>8.7</v>
      </c>
      <c r="X688" s="34">
        <v>63</v>
      </c>
      <c r="Y688" s="34">
        <v>44</v>
      </c>
      <c r="Z688" s="34">
        <v>37</v>
      </c>
      <c r="AA688" s="35">
        <v>0.103</v>
      </c>
      <c r="AB688" s="1" t="s">
        <v>1103</v>
      </c>
      <c r="AC688" s="100"/>
      <c r="AD688" s="38">
        <v>28.66</v>
      </c>
      <c r="AE688" s="24" t="s">
        <v>2077</v>
      </c>
      <c r="AG688" s="26"/>
      <c r="AH688" s="27">
        <f t="shared" si="33"/>
        <v>0</v>
      </c>
      <c r="AI688" s="29">
        <f t="shared" si="34"/>
        <v>0</v>
      </c>
      <c r="AJ688" s="28">
        <f t="shared" si="35"/>
        <v>0</v>
      </c>
      <c r="AK688" s="8">
        <v>2976</v>
      </c>
      <c r="AL688" s="8">
        <v>6048</v>
      </c>
      <c r="AM688" s="8">
        <v>6928</v>
      </c>
    </row>
    <row r="689" spans="1:39" ht="12">
      <c r="A689" s="11">
        <v>68027</v>
      </c>
      <c r="B689" s="13" t="s">
        <v>323</v>
      </c>
      <c r="C689" s="14" t="s">
        <v>1107</v>
      </c>
      <c r="D689" s="2" t="s">
        <v>11</v>
      </c>
      <c r="E689" s="13" t="s">
        <v>1109</v>
      </c>
      <c r="F689" s="34">
        <v>0</v>
      </c>
      <c r="G689" s="34">
        <v>0</v>
      </c>
      <c r="H689" s="34">
        <v>70</v>
      </c>
      <c r="I689" s="34">
        <v>33</v>
      </c>
      <c r="J689" s="34">
        <v>28</v>
      </c>
      <c r="K689" s="34">
        <v>8</v>
      </c>
      <c r="L689" s="34">
        <v>12</v>
      </c>
      <c r="M689" s="34">
        <v>0</v>
      </c>
      <c r="N689" s="34">
        <v>0</v>
      </c>
      <c r="O689" s="34">
        <v>0</v>
      </c>
      <c r="P689" s="34">
        <v>60</v>
      </c>
      <c r="Q689" s="34">
        <v>48</v>
      </c>
      <c r="R689" s="34">
        <v>10</v>
      </c>
      <c r="S689" s="35">
        <v>0.8</v>
      </c>
      <c r="T689" s="35">
        <v>0.9</v>
      </c>
      <c r="U689" s="36">
        <v>8</v>
      </c>
      <c r="V689" s="35">
        <v>7.2</v>
      </c>
      <c r="W689" s="35">
        <v>8.7</v>
      </c>
      <c r="X689" s="34">
        <v>63</v>
      </c>
      <c r="Y689" s="34">
        <v>44</v>
      </c>
      <c r="Z689" s="34">
        <v>37</v>
      </c>
      <c r="AA689" s="35">
        <v>0.103</v>
      </c>
      <c r="AB689" s="1" t="s">
        <v>147</v>
      </c>
      <c r="AC689" s="100"/>
      <c r="AD689" s="38">
        <v>28.66</v>
      </c>
      <c r="AE689" s="24" t="s">
        <v>2078</v>
      </c>
      <c r="AG689" s="26"/>
      <c r="AH689" s="27">
        <f t="shared" si="33"/>
        <v>0</v>
      </c>
      <c r="AI689" s="29">
        <f t="shared" si="34"/>
        <v>0</v>
      </c>
      <c r="AJ689" s="28">
        <f t="shared" si="35"/>
        <v>0</v>
      </c>
      <c r="AK689" s="8">
        <v>2976</v>
      </c>
      <c r="AL689" s="8">
        <v>6048</v>
      </c>
      <c r="AM689" s="8">
        <v>6928</v>
      </c>
    </row>
    <row r="690" spans="1:39" ht="12">
      <c r="A690" s="11">
        <v>68028</v>
      </c>
      <c r="B690" s="13" t="s">
        <v>367</v>
      </c>
      <c r="C690" s="14" t="s">
        <v>1110</v>
      </c>
      <c r="D690" s="2" t="s">
        <v>11</v>
      </c>
      <c r="E690" s="13" t="s">
        <v>1111</v>
      </c>
      <c r="F690" s="34">
        <v>0</v>
      </c>
      <c r="G690" s="34">
        <v>0</v>
      </c>
      <c r="H690" s="34">
        <v>60</v>
      </c>
      <c r="I690" s="34">
        <v>29</v>
      </c>
      <c r="J690" s="34">
        <v>19</v>
      </c>
      <c r="K690" s="34">
        <v>8</v>
      </c>
      <c r="L690" s="34">
        <v>12</v>
      </c>
      <c r="M690" s="34">
        <v>0</v>
      </c>
      <c r="N690" s="34">
        <v>0</v>
      </c>
      <c r="O690" s="34">
        <v>0</v>
      </c>
      <c r="P690" s="34">
        <v>50</v>
      </c>
      <c r="Q690" s="34">
        <v>35</v>
      </c>
      <c r="R690" s="34">
        <v>5</v>
      </c>
      <c r="S690" s="35">
        <v>0.87</v>
      </c>
      <c r="T690" s="35">
        <v>0.97</v>
      </c>
      <c r="U690" s="36">
        <v>8</v>
      </c>
      <c r="V690" s="35">
        <v>7.76</v>
      </c>
      <c r="W690" s="35">
        <v>9.26</v>
      </c>
      <c r="X690" s="34">
        <v>59</v>
      </c>
      <c r="Y690" s="34">
        <v>33</v>
      </c>
      <c r="Z690" s="34">
        <v>32</v>
      </c>
      <c r="AA690" s="35">
        <v>0.062</v>
      </c>
      <c r="AB690" s="1" t="s">
        <v>147</v>
      </c>
      <c r="AC690" s="100"/>
      <c r="AD690" s="38">
        <v>18</v>
      </c>
      <c r="AE690" s="24" t="s">
        <v>2079</v>
      </c>
      <c r="AG690" s="26"/>
      <c r="AH690" s="27">
        <f t="shared" si="33"/>
        <v>0</v>
      </c>
      <c r="AI690" s="29">
        <f t="shared" si="34"/>
        <v>0</v>
      </c>
      <c r="AJ690" s="28">
        <f t="shared" si="35"/>
        <v>0</v>
      </c>
      <c r="AK690" s="8">
        <v>3528</v>
      </c>
      <c r="AL690" s="8">
        <v>7448</v>
      </c>
      <c r="AM690" s="8">
        <v>8512</v>
      </c>
    </row>
    <row r="691" spans="1:39" ht="12">
      <c r="A691" s="11">
        <v>68029</v>
      </c>
      <c r="B691" s="13" t="s">
        <v>367</v>
      </c>
      <c r="C691" s="14" t="s">
        <v>1110</v>
      </c>
      <c r="D691" s="2" t="s">
        <v>11</v>
      </c>
      <c r="E691" s="13" t="s">
        <v>1112</v>
      </c>
      <c r="F691" s="34">
        <v>0</v>
      </c>
      <c r="G691" s="34">
        <v>0</v>
      </c>
      <c r="H691" s="34">
        <v>60</v>
      </c>
      <c r="I691" s="34">
        <v>29</v>
      </c>
      <c r="J691" s="34">
        <v>19</v>
      </c>
      <c r="K691" s="34">
        <v>8</v>
      </c>
      <c r="L691" s="34">
        <v>12</v>
      </c>
      <c r="M691" s="34">
        <v>0</v>
      </c>
      <c r="N691" s="34">
        <v>0</v>
      </c>
      <c r="O691" s="34">
        <v>0</v>
      </c>
      <c r="P691" s="34">
        <v>50</v>
      </c>
      <c r="Q691" s="34">
        <v>35</v>
      </c>
      <c r="R691" s="34">
        <v>5</v>
      </c>
      <c r="S691" s="35">
        <v>0.87</v>
      </c>
      <c r="T691" s="35">
        <v>0.97</v>
      </c>
      <c r="U691" s="36">
        <v>8</v>
      </c>
      <c r="V691" s="35">
        <v>7.76</v>
      </c>
      <c r="W691" s="35">
        <v>9.26</v>
      </c>
      <c r="X691" s="34">
        <v>59</v>
      </c>
      <c r="Y691" s="34">
        <v>33</v>
      </c>
      <c r="Z691" s="34">
        <v>32</v>
      </c>
      <c r="AA691" s="35">
        <v>0.062</v>
      </c>
      <c r="AB691" s="1" t="s">
        <v>147</v>
      </c>
      <c r="AC691" s="100"/>
      <c r="AD691" s="38">
        <v>18</v>
      </c>
      <c r="AE691" s="24" t="s">
        <v>2080</v>
      </c>
      <c r="AG691" s="26"/>
      <c r="AH691" s="27">
        <f t="shared" si="33"/>
        <v>0</v>
      </c>
      <c r="AI691" s="29">
        <f t="shared" si="34"/>
        <v>0</v>
      </c>
      <c r="AJ691" s="28">
        <f t="shared" si="35"/>
        <v>0</v>
      </c>
      <c r="AK691" s="8">
        <v>3528</v>
      </c>
      <c r="AL691" s="8">
        <v>7448</v>
      </c>
      <c r="AM691" s="8">
        <v>8512</v>
      </c>
    </row>
    <row r="692" spans="1:39" ht="12">
      <c r="A692" s="11">
        <v>68030</v>
      </c>
      <c r="B692" s="13" t="s">
        <v>371</v>
      </c>
      <c r="C692" s="14" t="s">
        <v>1113</v>
      </c>
      <c r="D692" s="2" t="s">
        <v>11</v>
      </c>
      <c r="E692" s="13" t="s">
        <v>1114</v>
      </c>
      <c r="F692" s="34">
        <v>0</v>
      </c>
      <c r="G692" s="34">
        <v>0</v>
      </c>
      <c r="H692" s="34">
        <v>70</v>
      </c>
      <c r="I692" s="34">
        <v>32</v>
      </c>
      <c r="J692" s="34">
        <v>22</v>
      </c>
      <c r="K692" s="34">
        <v>8</v>
      </c>
      <c r="L692" s="34">
        <v>12</v>
      </c>
      <c r="M692" s="34">
        <v>0</v>
      </c>
      <c r="N692" s="34">
        <v>0</v>
      </c>
      <c r="O692" s="34">
        <v>0</v>
      </c>
      <c r="P692" s="34">
        <v>60</v>
      </c>
      <c r="Q692" s="34">
        <v>45</v>
      </c>
      <c r="R692" s="34">
        <v>8</v>
      </c>
      <c r="S692" s="35">
        <v>1.7</v>
      </c>
      <c r="T692" s="35">
        <v>1.8</v>
      </c>
      <c r="U692" s="36">
        <v>6</v>
      </c>
      <c r="V692" s="35">
        <v>10.8</v>
      </c>
      <c r="W692" s="35">
        <v>12.3</v>
      </c>
      <c r="X692" s="34">
        <v>64</v>
      </c>
      <c r="Y692" s="34">
        <v>34</v>
      </c>
      <c r="Z692" s="34">
        <v>36</v>
      </c>
      <c r="AA692" s="35">
        <v>0.078</v>
      </c>
      <c r="AB692" s="1" t="s">
        <v>147</v>
      </c>
      <c r="AC692" s="100"/>
      <c r="AD692" s="38">
        <v>29.43</v>
      </c>
      <c r="AE692" s="24" t="s">
        <v>2081</v>
      </c>
      <c r="AG692" s="26"/>
      <c r="AH692" s="27">
        <f t="shared" si="33"/>
        <v>0</v>
      </c>
      <c r="AI692" s="29">
        <f t="shared" si="34"/>
        <v>0</v>
      </c>
      <c r="AJ692" s="28">
        <f t="shared" si="35"/>
        <v>0</v>
      </c>
      <c r="AK692" s="8">
        <v>1992</v>
      </c>
      <c r="AL692" s="8">
        <v>4272</v>
      </c>
      <c r="AM692" s="8">
        <v>5292</v>
      </c>
    </row>
    <row r="693" spans="1:39" ht="12">
      <c r="A693" s="11">
        <v>68031</v>
      </c>
      <c r="B693" s="13" t="s">
        <v>371</v>
      </c>
      <c r="C693" s="14" t="s">
        <v>1113</v>
      </c>
      <c r="D693" s="2" t="s">
        <v>11</v>
      </c>
      <c r="E693" s="13" t="s">
        <v>1115</v>
      </c>
      <c r="F693" s="34">
        <v>0</v>
      </c>
      <c r="G693" s="34">
        <v>0</v>
      </c>
      <c r="H693" s="34">
        <v>70</v>
      </c>
      <c r="I693" s="34">
        <v>32</v>
      </c>
      <c r="J693" s="34">
        <v>22</v>
      </c>
      <c r="K693" s="34">
        <v>8</v>
      </c>
      <c r="L693" s="34">
        <v>12</v>
      </c>
      <c r="M693" s="34">
        <v>0</v>
      </c>
      <c r="N693" s="34">
        <v>0</v>
      </c>
      <c r="O693" s="34">
        <v>0</v>
      </c>
      <c r="P693" s="34">
        <v>60</v>
      </c>
      <c r="Q693" s="34">
        <v>45</v>
      </c>
      <c r="R693" s="34">
        <v>8</v>
      </c>
      <c r="S693" s="35">
        <v>1.7</v>
      </c>
      <c r="T693" s="35">
        <v>1.8</v>
      </c>
      <c r="U693" s="36">
        <v>6</v>
      </c>
      <c r="V693" s="35">
        <v>10.8</v>
      </c>
      <c r="W693" s="35">
        <v>12.3</v>
      </c>
      <c r="X693" s="34">
        <v>64</v>
      </c>
      <c r="Y693" s="34">
        <v>34</v>
      </c>
      <c r="Z693" s="34">
        <v>36</v>
      </c>
      <c r="AA693" s="35">
        <v>0.078</v>
      </c>
      <c r="AB693" s="1" t="s">
        <v>147</v>
      </c>
      <c r="AC693" s="100"/>
      <c r="AD693" s="38">
        <v>29.43</v>
      </c>
      <c r="AE693" s="24" t="s">
        <v>2082</v>
      </c>
      <c r="AG693" s="26"/>
      <c r="AH693" s="27">
        <f t="shared" si="33"/>
        <v>0</v>
      </c>
      <c r="AI693" s="29">
        <f t="shared" si="34"/>
        <v>0</v>
      </c>
      <c r="AJ693" s="28">
        <f t="shared" si="35"/>
        <v>0</v>
      </c>
      <c r="AK693" s="8">
        <v>1992</v>
      </c>
      <c r="AL693" s="8">
        <v>4272</v>
      </c>
      <c r="AM693" s="8">
        <v>5292</v>
      </c>
    </row>
    <row r="694" spans="1:39" ht="12">
      <c r="A694" s="11">
        <v>68032</v>
      </c>
      <c r="B694" s="13" t="s">
        <v>794</v>
      </c>
      <c r="C694" s="14" t="s">
        <v>1116</v>
      </c>
      <c r="D694" s="2" t="s">
        <v>11</v>
      </c>
      <c r="E694" s="13" t="s">
        <v>1117</v>
      </c>
      <c r="F694" s="34">
        <v>0</v>
      </c>
      <c r="G694" s="34">
        <v>0</v>
      </c>
      <c r="H694" s="34">
        <v>74</v>
      </c>
      <c r="I694" s="34">
        <v>35</v>
      </c>
      <c r="J694" s="34">
        <v>25</v>
      </c>
      <c r="K694" s="34">
        <v>8</v>
      </c>
      <c r="L694" s="34">
        <v>12</v>
      </c>
      <c r="M694" s="34">
        <v>0</v>
      </c>
      <c r="N694" s="34">
        <v>0</v>
      </c>
      <c r="O694" s="34">
        <v>0</v>
      </c>
      <c r="P694" s="34">
        <v>65</v>
      </c>
      <c r="Q694" s="34">
        <v>40</v>
      </c>
      <c r="R694" s="34">
        <v>5</v>
      </c>
      <c r="S694" s="35">
        <v>1.3</v>
      </c>
      <c r="T694" s="35">
        <v>1.4</v>
      </c>
      <c r="U694" s="36">
        <v>8</v>
      </c>
      <c r="V694" s="35">
        <v>11.2</v>
      </c>
      <c r="W694" s="35">
        <v>12.7</v>
      </c>
      <c r="X694" s="34">
        <v>64</v>
      </c>
      <c r="Y694" s="34">
        <v>43</v>
      </c>
      <c r="Z694" s="34">
        <v>34</v>
      </c>
      <c r="AA694" s="35">
        <v>0.094</v>
      </c>
      <c r="AB694" s="1" t="s">
        <v>147</v>
      </c>
      <c r="AC694" s="100"/>
      <c r="AD694" s="38">
        <v>30.58</v>
      </c>
      <c r="AE694" s="24" t="s">
        <v>2083</v>
      </c>
      <c r="AG694" s="26"/>
      <c r="AH694" s="27">
        <f t="shared" si="33"/>
        <v>0</v>
      </c>
      <c r="AI694" s="29">
        <f t="shared" si="34"/>
        <v>0</v>
      </c>
      <c r="AJ694" s="28">
        <f t="shared" si="35"/>
        <v>0</v>
      </c>
      <c r="AK694" s="8">
        <v>2280</v>
      </c>
      <c r="AL694" s="8">
        <v>4800</v>
      </c>
      <c r="AM694" s="8">
        <v>5760</v>
      </c>
    </row>
    <row r="695" spans="1:39" ht="12">
      <c r="A695" s="11">
        <v>68033</v>
      </c>
      <c r="B695" s="13" t="s">
        <v>741</v>
      </c>
      <c r="C695" s="14" t="s">
        <v>1118</v>
      </c>
      <c r="D695" s="2" t="s">
        <v>11</v>
      </c>
      <c r="E695" s="13" t="s">
        <v>1119</v>
      </c>
      <c r="F695" s="34">
        <v>0</v>
      </c>
      <c r="G695" s="34">
        <v>0</v>
      </c>
      <c r="H695" s="34">
        <v>80</v>
      </c>
      <c r="I695" s="34">
        <v>38</v>
      </c>
      <c r="J695" s="34">
        <v>27</v>
      </c>
      <c r="K695" s="34">
        <v>8</v>
      </c>
      <c r="L695" s="34">
        <v>12</v>
      </c>
      <c r="M695" s="34">
        <v>0</v>
      </c>
      <c r="N695" s="34">
        <v>0</v>
      </c>
      <c r="O695" s="34">
        <v>0</v>
      </c>
      <c r="P695" s="34">
        <v>70</v>
      </c>
      <c r="Q695" s="34">
        <v>46</v>
      </c>
      <c r="R695" s="34">
        <v>8</v>
      </c>
      <c r="S695" s="35">
        <v>1.65</v>
      </c>
      <c r="T695" s="35">
        <v>1.75</v>
      </c>
      <c r="U695" s="36">
        <v>6</v>
      </c>
      <c r="V695" s="35">
        <v>10.5</v>
      </c>
      <c r="W695" s="35">
        <v>12</v>
      </c>
      <c r="X695" s="34">
        <v>72</v>
      </c>
      <c r="Y695" s="34">
        <v>33</v>
      </c>
      <c r="Z695" s="34">
        <v>34</v>
      </c>
      <c r="AA695" s="35">
        <v>0.081</v>
      </c>
      <c r="AB695" s="1" t="s">
        <v>147</v>
      </c>
      <c r="AC695" s="100"/>
      <c r="AD695" s="38">
        <v>35.1</v>
      </c>
      <c r="AE695" s="24" t="s">
        <v>2084</v>
      </c>
      <c r="AG695" s="26"/>
      <c r="AH695" s="27">
        <f t="shared" si="33"/>
        <v>0</v>
      </c>
      <c r="AI695" s="29">
        <f t="shared" si="34"/>
        <v>0</v>
      </c>
      <c r="AJ695" s="28">
        <f t="shared" si="35"/>
        <v>0</v>
      </c>
      <c r="AK695" s="8">
        <v>1530</v>
      </c>
      <c r="AL695" s="8">
        <v>3060</v>
      </c>
      <c r="AM695" s="8">
        <v>3672</v>
      </c>
    </row>
    <row r="696" spans="1:39" ht="12">
      <c r="A696" s="11">
        <v>68034</v>
      </c>
      <c r="B696" s="13" t="s">
        <v>1120</v>
      </c>
      <c r="C696" s="14" t="s">
        <v>1121</v>
      </c>
      <c r="D696" s="2" t="s">
        <v>11</v>
      </c>
      <c r="E696" s="13" t="s">
        <v>1122</v>
      </c>
      <c r="F696" s="34">
        <v>0</v>
      </c>
      <c r="G696" s="34">
        <v>0</v>
      </c>
      <c r="H696" s="34">
        <v>74</v>
      </c>
      <c r="I696" s="34">
        <v>35</v>
      </c>
      <c r="J696" s="34">
        <v>28</v>
      </c>
      <c r="K696" s="34">
        <v>8</v>
      </c>
      <c r="L696" s="34">
        <v>12</v>
      </c>
      <c r="M696" s="34">
        <v>0</v>
      </c>
      <c r="N696" s="34">
        <v>0</v>
      </c>
      <c r="O696" s="34">
        <v>0</v>
      </c>
      <c r="P696" s="34">
        <v>64</v>
      </c>
      <c r="Q696" s="34">
        <v>43</v>
      </c>
      <c r="R696" s="34">
        <v>8</v>
      </c>
      <c r="S696" s="35">
        <v>2.05</v>
      </c>
      <c r="T696" s="35">
        <v>2.15</v>
      </c>
      <c r="U696" s="36">
        <v>6</v>
      </c>
      <c r="V696" s="35">
        <v>12.9</v>
      </c>
      <c r="W696" s="35">
        <v>14.4</v>
      </c>
      <c r="X696" s="34">
        <v>65</v>
      </c>
      <c r="Y696" s="34">
        <v>42</v>
      </c>
      <c r="Z696" s="34">
        <v>37</v>
      </c>
      <c r="AA696" s="35">
        <v>0.101</v>
      </c>
      <c r="AB696" s="1" t="s">
        <v>147</v>
      </c>
      <c r="AC696" s="100"/>
      <c r="AD696" s="38">
        <v>31.44</v>
      </c>
      <c r="AE696" s="24" t="s">
        <v>2085</v>
      </c>
      <c r="AG696" s="26"/>
      <c r="AH696" s="27">
        <f t="shared" si="33"/>
        <v>0</v>
      </c>
      <c r="AI696" s="29">
        <f t="shared" si="34"/>
        <v>0</v>
      </c>
      <c r="AJ696" s="28">
        <f t="shared" si="35"/>
        <v>0</v>
      </c>
      <c r="AK696" s="8">
        <v>1620</v>
      </c>
      <c r="AL696" s="8">
        <v>3240</v>
      </c>
      <c r="AM696" s="8">
        <v>3888</v>
      </c>
    </row>
    <row r="697" spans="1:39" ht="12">
      <c r="A697" s="11">
        <v>68035</v>
      </c>
      <c r="B697" s="13" t="s">
        <v>321</v>
      </c>
      <c r="C697" s="14" t="s">
        <v>1123</v>
      </c>
      <c r="D697" s="2" t="s">
        <v>11</v>
      </c>
      <c r="E697" s="13" t="s">
        <v>1124</v>
      </c>
      <c r="F697" s="34">
        <v>0</v>
      </c>
      <c r="G697" s="34">
        <v>0</v>
      </c>
      <c r="H697" s="34">
        <v>80</v>
      </c>
      <c r="I697" s="34">
        <v>38</v>
      </c>
      <c r="J697" s="34">
        <v>30</v>
      </c>
      <c r="K697" s="34">
        <v>8</v>
      </c>
      <c r="L697" s="34">
        <v>12</v>
      </c>
      <c r="M697" s="34">
        <v>0</v>
      </c>
      <c r="N697" s="34">
        <v>0</v>
      </c>
      <c r="O697" s="34">
        <v>0</v>
      </c>
      <c r="P697" s="34">
        <v>70</v>
      </c>
      <c r="Q697" s="34">
        <v>48</v>
      </c>
      <c r="R697" s="34">
        <v>10</v>
      </c>
      <c r="S697" s="35">
        <v>2.2</v>
      </c>
      <c r="T697" s="35">
        <v>2.3</v>
      </c>
      <c r="U697" s="36">
        <v>4</v>
      </c>
      <c r="V697" s="35">
        <v>9.2</v>
      </c>
      <c r="W697" s="35">
        <v>10.7</v>
      </c>
      <c r="X697" s="34">
        <v>72</v>
      </c>
      <c r="Y697" s="34">
        <v>28</v>
      </c>
      <c r="Z697" s="34">
        <v>39</v>
      </c>
      <c r="AA697" s="35">
        <v>0.079</v>
      </c>
      <c r="AB697" s="1" t="s">
        <v>147</v>
      </c>
      <c r="AC697" s="100"/>
      <c r="AD697" s="38">
        <v>34.56</v>
      </c>
      <c r="AE697" s="24" t="s">
        <v>2086</v>
      </c>
      <c r="AG697" s="26"/>
      <c r="AH697" s="27">
        <f t="shared" si="33"/>
        <v>0</v>
      </c>
      <c r="AI697" s="29">
        <f t="shared" si="34"/>
        <v>0</v>
      </c>
      <c r="AJ697" s="28">
        <f t="shared" si="35"/>
        <v>0</v>
      </c>
      <c r="AK697" s="8">
        <v>1344</v>
      </c>
      <c r="AL697" s="8">
        <v>2784</v>
      </c>
      <c r="AM697" s="8">
        <v>3168</v>
      </c>
    </row>
    <row r="698" spans="1:39" ht="12">
      <c r="A698" s="11">
        <v>68036</v>
      </c>
      <c r="B698" s="13" t="s">
        <v>1125</v>
      </c>
      <c r="C698" s="14" t="s">
        <v>1126</v>
      </c>
      <c r="D698" s="2" t="s">
        <v>11</v>
      </c>
      <c r="E698" s="13" t="s">
        <v>1127</v>
      </c>
      <c r="F698" s="34">
        <v>0</v>
      </c>
      <c r="G698" s="34">
        <v>0</v>
      </c>
      <c r="H698" s="34">
        <v>19</v>
      </c>
      <c r="I698" s="34">
        <v>25</v>
      </c>
      <c r="J698" s="34">
        <v>20</v>
      </c>
      <c r="K698" s="34">
        <v>8</v>
      </c>
      <c r="L698" s="34">
        <v>12</v>
      </c>
      <c r="M698" s="34">
        <v>0</v>
      </c>
      <c r="N698" s="34">
        <v>0</v>
      </c>
      <c r="O698" s="34">
        <v>0</v>
      </c>
      <c r="P698" s="34">
        <v>5</v>
      </c>
      <c r="Q698" s="34">
        <v>25</v>
      </c>
      <c r="R698" s="34">
        <v>20</v>
      </c>
      <c r="S698" s="35">
        <v>0.33</v>
      </c>
      <c r="T698" s="35">
        <v>0.34</v>
      </c>
      <c r="U698" s="36">
        <v>24</v>
      </c>
      <c r="V698" s="35">
        <v>8.2</v>
      </c>
      <c r="W698" s="35">
        <v>9.4</v>
      </c>
      <c r="X698" s="34">
        <v>50</v>
      </c>
      <c r="Y698" s="34">
        <v>60</v>
      </c>
      <c r="Z698" s="34">
        <v>38</v>
      </c>
      <c r="AA698" s="35">
        <v>0.114</v>
      </c>
      <c r="AB698" s="1" t="s">
        <v>147</v>
      </c>
      <c r="AC698" s="100"/>
      <c r="AD698" s="38">
        <v>4.11</v>
      </c>
      <c r="AE698" s="24" t="s">
        <v>2087</v>
      </c>
      <c r="AF698" s="17" t="s">
        <v>1490</v>
      </c>
      <c r="AG698" s="26"/>
      <c r="AH698" s="27">
        <f t="shared" si="33"/>
        <v>0</v>
      </c>
      <c r="AI698" s="29">
        <f t="shared" si="34"/>
        <v>0</v>
      </c>
      <c r="AJ698" s="28">
        <f t="shared" si="35"/>
        <v>0</v>
      </c>
      <c r="AK698" s="8">
        <v>6024</v>
      </c>
      <c r="AL698" s="8">
        <v>12288</v>
      </c>
      <c r="AM698" s="8">
        <v>14304</v>
      </c>
    </row>
    <row r="699" spans="1:39" ht="12">
      <c r="A699" s="11">
        <v>68037</v>
      </c>
      <c r="B699" s="13" t="s">
        <v>1125</v>
      </c>
      <c r="C699" s="14" t="s">
        <v>1128</v>
      </c>
      <c r="D699" s="2" t="s">
        <v>11</v>
      </c>
      <c r="E699" s="13" t="s">
        <v>1129</v>
      </c>
      <c r="F699" s="34">
        <v>0</v>
      </c>
      <c r="G699" s="34">
        <v>0</v>
      </c>
      <c r="H699" s="34">
        <v>26</v>
      </c>
      <c r="I699" s="34">
        <v>42</v>
      </c>
      <c r="J699" s="34">
        <v>26</v>
      </c>
      <c r="K699" s="34">
        <v>8</v>
      </c>
      <c r="L699" s="34">
        <v>12</v>
      </c>
      <c r="M699" s="34">
        <v>0</v>
      </c>
      <c r="N699" s="34">
        <v>0</v>
      </c>
      <c r="O699" s="34">
        <v>0</v>
      </c>
      <c r="P699" s="34">
        <v>8</v>
      </c>
      <c r="Q699" s="34">
        <v>42</v>
      </c>
      <c r="R699" s="34">
        <v>26</v>
      </c>
      <c r="S699" s="35">
        <v>0.5</v>
      </c>
      <c r="T699" s="35">
        <v>0.51</v>
      </c>
      <c r="U699" s="36">
        <v>24</v>
      </c>
      <c r="V699" s="35">
        <v>12.2</v>
      </c>
      <c r="W699" s="35">
        <v>13.4</v>
      </c>
      <c r="X699" s="34">
        <v>60</v>
      </c>
      <c r="Y699" s="34">
        <v>60</v>
      </c>
      <c r="Z699" s="34">
        <v>45</v>
      </c>
      <c r="AA699" s="35">
        <v>0.162</v>
      </c>
      <c r="AB699" s="1" t="s">
        <v>147</v>
      </c>
      <c r="AC699" s="100"/>
      <c r="AD699" s="38">
        <v>5.2</v>
      </c>
      <c r="AE699" s="24" t="s">
        <v>2088</v>
      </c>
      <c r="AF699" s="17" t="s">
        <v>1490</v>
      </c>
      <c r="AG699" s="26"/>
      <c r="AH699" s="27">
        <f t="shared" si="33"/>
        <v>0</v>
      </c>
      <c r="AI699" s="29">
        <f t="shared" si="34"/>
        <v>0</v>
      </c>
      <c r="AJ699" s="28">
        <f t="shared" si="35"/>
        <v>0</v>
      </c>
      <c r="AK699" s="8">
        <v>3888</v>
      </c>
      <c r="AL699" s="8">
        <v>8112</v>
      </c>
      <c r="AM699" s="8">
        <v>9648</v>
      </c>
    </row>
    <row r="700" spans="1:39" ht="12">
      <c r="A700" s="11">
        <v>68038</v>
      </c>
      <c r="B700" s="13" t="s">
        <v>1130</v>
      </c>
      <c r="C700" s="14" t="s">
        <v>1131</v>
      </c>
      <c r="D700" s="2" t="s">
        <v>11</v>
      </c>
      <c r="E700" s="13" t="s">
        <v>1132</v>
      </c>
      <c r="F700" s="34">
        <v>0</v>
      </c>
      <c r="G700" s="34">
        <v>0</v>
      </c>
      <c r="H700" s="34">
        <v>31</v>
      </c>
      <c r="I700" s="34">
        <v>27.5</v>
      </c>
      <c r="J700" s="34">
        <v>18</v>
      </c>
      <c r="K700" s="34">
        <v>8</v>
      </c>
      <c r="L700" s="34">
        <v>12</v>
      </c>
      <c r="M700" s="34">
        <v>0</v>
      </c>
      <c r="N700" s="34">
        <v>0</v>
      </c>
      <c r="O700" s="34">
        <v>0</v>
      </c>
      <c r="P700" s="34">
        <v>31</v>
      </c>
      <c r="Q700" s="34">
        <v>29</v>
      </c>
      <c r="R700" s="34">
        <v>8</v>
      </c>
      <c r="S700" s="35">
        <v>0.35</v>
      </c>
      <c r="T700" s="35">
        <v>0.36</v>
      </c>
      <c r="U700" s="36">
        <v>24</v>
      </c>
      <c r="V700" s="35">
        <v>8.6</v>
      </c>
      <c r="W700" s="35">
        <v>9.8</v>
      </c>
      <c r="X700" s="34">
        <v>66</v>
      </c>
      <c r="Y700" s="34">
        <v>45</v>
      </c>
      <c r="Z700" s="34">
        <v>49</v>
      </c>
      <c r="AA700" s="35">
        <v>0.146</v>
      </c>
      <c r="AB700" s="1" t="s">
        <v>147</v>
      </c>
      <c r="AC700" s="100"/>
      <c r="AD700" s="38">
        <v>4.79</v>
      </c>
      <c r="AE700" s="24" t="s">
        <v>2089</v>
      </c>
      <c r="AF700" s="17" t="s">
        <v>1490</v>
      </c>
      <c r="AG700" s="26"/>
      <c r="AH700" s="27">
        <f t="shared" si="33"/>
        <v>0</v>
      </c>
      <c r="AI700" s="29">
        <f t="shared" si="34"/>
        <v>0</v>
      </c>
      <c r="AJ700" s="28">
        <f t="shared" si="35"/>
        <v>0</v>
      </c>
      <c r="AK700" s="8">
        <v>4560</v>
      </c>
      <c r="AL700" s="8">
        <v>9552</v>
      </c>
      <c r="AM700" s="8">
        <v>10944</v>
      </c>
    </row>
    <row r="701" spans="1:39" ht="12">
      <c r="A701" s="11">
        <v>68039</v>
      </c>
      <c r="B701" s="13" t="s">
        <v>1130</v>
      </c>
      <c r="C701" s="14" t="s">
        <v>1133</v>
      </c>
      <c r="D701" s="2" t="s">
        <v>11</v>
      </c>
      <c r="E701" s="13" t="s">
        <v>1134</v>
      </c>
      <c r="F701" s="34">
        <v>0</v>
      </c>
      <c r="G701" s="34">
        <v>0</v>
      </c>
      <c r="H701" s="34">
        <v>36</v>
      </c>
      <c r="I701" s="34">
        <v>33</v>
      </c>
      <c r="J701" s="34">
        <v>22.5</v>
      </c>
      <c r="K701" s="34">
        <v>8</v>
      </c>
      <c r="L701" s="34">
        <v>12</v>
      </c>
      <c r="M701" s="34">
        <v>0</v>
      </c>
      <c r="N701" s="34">
        <v>0</v>
      </c>
      <c r="O701" s="34">
        <v>0</v>
      </c>
      <c r="P701" s="34">
        <v>36</v>
      </c>
      <c r="Q701" s="34">
        <v>35</v>
      </c>
      <c r="R701" s="34">
        <v>10</v>
      </c>
      <c r="S701" s="35">
        <v>0.51</v>
      </c>
      <c r="T701" s="35">
        <v>0.52</v>
      </c>
      <c r="U701" s="36">
        <v>24</v>
      </c>
      <c r="V701" s="35">
        <v>12.5</v>
      </c>
      <c r="W701" s="35">
        <v>13.7</v>
      </c>
      <c r="X701" s="34">
        <v>78</v>
      </c>
      <c r="Y701" s="34">
        <v>45</v>
      </c>
      <c r="Z701" s="34">
        <v>58</v>
      </c>
      <c r="AA701" s="35">
        <v>0.204</v>
      </c>
      <c r="AB701" s="1" t="s">
        <v>147</v>
      </c>
      <c r="AC701" s="100"/>
      <c r="AD701" s="38">
        <v>6.05</v>
      </c>
      <c r="AE701" s="24" t="s">
        <v>2090</v>
      </c>
      <c r="AF701" s="17" t="s">
        <v>1490</v>
      </c>
      <c r="AG701" s="26"/>
      <c r="AH701" s="27">
        <f t="shared" si="33"/>
        <v>0</v>
      </c>
      <c r="AI701" s="29">
        <f t="shared" si="34"/>
        <v>0</v>
      </c>
      <c r="AJ701" s="28">
        <f t="shared" si="35"/>
        <v>0</v>
      </c>
      <c r="AK701" s="8">
        <v>3360</v>
      </c>
      <c r="AL701" s="8">
        <v>6912</v>
      </c>
      <c r="AM701" s="8">
        <v>7920</v>
      </c>
    </row>
    <row r="702" spans="1:39" ht="12">
      <c r="A702" s="11">
        <v>68040</v>
      </c>
      <c r="B702" s="13" t="s">
        <v>486</v>
      </c>
      <c r="C702" s="14" t="s">
        <v>2718</v>
      </c>
      <c r="D702" s="2" t="s">
        <v>11</v>
      </c>
      <c r="E702" s="13" t="s">
        <v>1135</v>
      </c>
      <c r="F702" s="34">
        <v>0</v>
      </c>
      <c r="G702" s="34">
        <v>0</v>
      </c>
      <c r="H702" s="34">
        <v>145</v>
      </c>
      <c r="I702" s="34">
        <v>205</v>
      </c>
      <c r="J702" s="34">
        <v>100</v>
      </c>
      <c r="K702" s="34">
        <v>12</v>
      </c>
      <c r="L702" s="34">
        <v>8</v>
      </c>
      <c r="M702" s="34">
        <v>0</v>
      </c>
      <c r="N702" s="34">
        <v>0</v>
      </c>
      <c r="O702" s="34">
        <v>0</v>
      </c>
      <c r="P702" s="34">
        <v>59</v>
      </c>
      <c r="Q702" s="34">
        <v>10</v>
      </c>
      <c r="R702" s="34">
        <v>10</v>
      </c>
      <c r="S702" s="35">
        <v>1.4</v>
      </c>
      <c r="T702" s="35">
        <v>1.516</v>
      </c>
      <c r="U702" s="36">
        <v>6</v>
      </c>
      <c r="V702" s="35">
        <v>9.1</v>
      </c>
      <c r="W702" s="35">
        <v>9.7</v>
      </c>
      <c r="X702" s="34">
        <v>61.5</v>
      </c>
      <c r="Y702" s="34">
        <v>30</v>
      </c>
      <c r="Z702" s="34">
        <v>23</v>
      </c>
      <c r="AA702" s="35">
        <v>0.042</v>
      </c>
      <c r="AB702" s="1" t="s">
        <v>129</v>
      </c>
      <c r="AC702" s="100"/>
      <c r="AD702" s="38">
        <v>8.65</v>
      </c>
      <c r="AE702" s="24" t="s">
        <v>2091</v>
      </c>
      <c r="AG702" s="26"/>
      <c r="AH702" s="27">
        <f t="shared" si="33"/>
        <v>0</v>
      </c>
      <c r="AI702" s="29">
        <f t="shared" si="34"/>
        <v>0</v>
      </c>
      <c r="AJ702" s="28">
        <f t="shared" si="35"/>
        <v>0</v>
      </c>
      <c r="AK702" s="8">
        <v>3672</v>
      </c>
      <c r="AL702" s="8">
        <v>7716</v>
      </c>
      <c r="AM702" s="8">
        <v>9048</v>
      </c>
    </row>
    <row r="703" spans="1:39" ht="12">
      <c r="A703" s="11">
        <v>68041</v>
      </c>
      <c r="B703" s="13" t="s">
        <v>353</v>
      </c>
      <c r="C703" s="14" t="s">
        <v>2719</v>
      </c>
      <c r="D703" s="2" t="s">
        <v>11</v>
      </c>
      <c r="E703" s="13" t="s">
        <v>1136</v>
      </c>
      <c r="F703" s="34">
        <v>0</v>
      </c>
      <c r="G703" s="34">
        <v>0</v>
      </c>
      <c r="H703" s="34">
        <v>310</v>
      </c>
      <c r="I703" s="34">
        <v>240</v>
      </c>
      <c r="J703" s="34">
        <v>130</v>
      </c>
      <c r="K703" s="34">
        <v>12</v>
      </c>
      <c r="L703" s="34">
        <v>8</v>
      </c>
      <c r="M703" s="34">
        <v>0</v>
      </c>
      <c r="N703" s="34">
        <v>0</v>
      </c>
      <c r="O703" s="34">
        <v>0</v>
      </c>
      <c r="P703" s="34">
        <v>65</v>
      </c>
      <c r="Q703" s="34">
        <v>14</v>
      </c>
      <c r="R703" s="34">
        <v>13</v>
      </c>
      <c r="S703" s="35">
        <v>3.6</v>
      </c>
      <c r="T703" s="35">
        <v>3.62</v>
      </c>
      <c r="U703" s="36">
        <v>4</v>
      </c>
      <c r="V703" s="35">
        <v>14.48</v>
      </c>
      <c r="W703" s="35">
        <v>15.18</v>
      </c>
      <c r="X703" s="34">
        <v>65.5</v>
      </c>
      <c r="Y703" s="34">
        <v>26.5</v>
      </c>
      <c r="Z703" s="34">
        <v>30.5</v>
      </c>
      <c r="AA703" s="35">
        <v>0.053</v>
      </c>
      <c r="AB703" s="1" t="s">
        <v>129</v>
      </c>
      <c r="AC703" s="100"/>
      <c r="AD703" s="38">
        <v>23.62</v>
      </c>
      <c r="AE703" s="24" t="s">
        <v>2092</v>
      </c>
      <c r="AG703" s="26"/>
      <c r="AH703" s="27">
        <f t="shared" si="33"/>
        <v>0</v>
      </c>
      <c r="AI703" s="29">
        <f t="shared" si="34"/>
        <v>0</v>
      </c>
      <c r="AJ703" s="28">
        <f t="shared" si="35"/>
        <v>0</v>
      </c>
      <c r="AK703" s="8">
        <v>2040</v>
      </c>
      <c r="AL703" s="8">
        <v>4208</v>
      </c>
      <c r="AM703" s="8">
        <v>4904</v>
      </c>
    </row>
    <row r="704" spans="1:39" ht="12">
      <c r="A704" s="11">
        <v>68042</v>
      </c>
      <c r="B704" s="13" t="s">
        <v>510</v>
      </c>
      <c r="C704" s="14" t="s">
        <v>2720</v>
      </c>
      <c r="D704" s="2" t="s">
        <v>11</v>
      </c>
      <c r="E704" s="13" t="s">
        <v>1137</v>
      </c>
      <c r="F704" s="34">
        <v>0</v>
      </c>
      <c r="G704" s="34">
        <v>0</v>
      </c>
      <c r="H704" s="34">
        <v>200</v>
      </c>
      <c r="I704" s="34">
        <v>140</v>
      </c>
      <c r="J704" s="34">
        <v>110</v>
      </c>
      <c r="K704" s="34">
        <v>12</v>
      </c>
      <c r="L704" s="34">
        <v>8</v>
      </c>
      <c r="M704" s="34">
        <v>0</v>
      </c>
      <c r="N704" s="34">
        <v>0</v>
      </c>
      <c r="O704" s="34">
        <v>0</v>
      </c>
      <c r="P704" s="34">
        <v>60</v>
      </c>
      <c r="Q704" s="34">
        <v>10</v>
      </c>
      <c r="R704" s="34">
        <v>10</v>
      </c>
      <c r="S704" s="35">
        <v>1.82</v>
      </c>
      <c r="T704" s="35">
        <v>1.9</v>
      </c>
      <c r="U704" s="36">
        <v>6</v>
      </c>
      <c r="V704" s="35">
        <v>11.4</v>
      </c>
      <c r="W704" s="35">
        <v>12</v>
      </c>
      <c r="X704" s="34">
        <v>62</v>
      </c>
      <c r="Y704" s="34">
        <v>33.5</v>
      </c>
      <c r="Z704" s="34">
        <v>23</v>
      </c>
      <c r="AA704" s="35">
        <v>0.048</v>
      </c>
      <c r="AB704" s="1" t="s">
        <v>129</v>
      </c>
      <c r="AC704" s="100"/>
      <c r="AD704" s="38">
        <v>13.35</v>
      </c>
      <c r="AE704" s="24" t="s">
        <v>2093</v>
      </c>
      <c r="AG704" s="26"/>
      <c r="AH704" s="27">
        <f t="shared" si="33"/>
        <v>0</v>
      </c>
      <c r="AI704" s="29">
        <f t="shared" si="34"/>
        <v>0</v>
      </c>
      <c r="AJ704" s="28">
        <f t="shared" si="35"/>
        <v>0</v>
      </c>
      <c r="AK704" s="8">
        <v>3252</v>
      </c>
      <c r="AL704" s="8">
        <v>6912</v>
      </c>
      <c r="AM704" s="8">
        <v>8160</v>
      </c>
    </row>
    <row r="705" spans="1:39" ht="12">
      <c r="A705" s="11">
        <v>68044</v>
      </c>
      <c r="B705" s="13" t="s">
        <v>224</v>
      </c>
      <c r="C705" s="14" t="s">
        <v>2721</v>
      </c>
      <c r="D705" s="2" t="s">
        <v>11</v>
      </c>
      <c r="E705" s="13" t="s">
        <v>1138</v>
      </c>
      <c r="F705" s="34">
        <v>0</v>
      </c>
      <c r="G705" s="34">
        <v>0</v>
      </c>
      <c r="H705" s="34">
        <v>200</v>
      </c>
      <c r="I705" s="34">
        <v>130</v>
      </c>
      <c r="J705" s="34">
        <v>90</v>
      </c>
      <c r="K705" s="34">
        <v>12</v>
      </c>
      <c r="L705" s="34">
        <v>8</v>
      </c>
      <c r="M705" s="34">
        <v>0</v>
      </c>
      <c r="N705" s="34">
        <v>0</v>
      </c>
      <c r="O705" s="34">
        <v>0</v>
      </c>
      <c r="P705" s="34">
        <v>55.5</v>
      </c>
      <c r="Q705" s="34">
        <v>8.5</v>
      </c>
      <c r="R705" s="34">
        <v>8.5</v>
      </c>
      <c r="S705" s="35">
        <v>0.98</v>
      </c>
      <c r="T705" s="35">
        <v>1.1</v>
      </c>
      <c r="U705" s="36">
        <v>12</v>
      </c>
      <c r="V705" s="35">
        <v>13.2</v>
      </c>
      <c r="W705" s="35">
        <v>13.86</v>
      </c>
      <c r="X705" s="34">
        <v>59</v>
      </c>
      <c r="Y705" s="34">
        <v>30</v>
      </c>
      <c r="Z705" s="34">
        <v>28</v>
      </c>
      <c r="AA705" s="35">
        <v>0.05</v>
      </c>
      <c r="AB705" s="1" t="s">
        <v>129</v>
      </c>
      <c r="AC705" s="100"/>
      <c r="AD705" s="38">
        <v>6.67</v>
      </c>
      <c r="AE705" s="24" t="s">
        <v>2094</v>
      </c>
      <c r="AG705" s="26"/>
      <c r="AH705" s="27">
        <f t="shared" si="33"/>
        <v>0</v>
      </c>
      <c r="AI705" s="29">
        <f t="shared" si="34"/>
        <v>0</v>
      </c>
      <c r="AJ705" s="28">
        <f t="shared" si="35"/>
        <v>0</v>
      </c>
      <c r="AK705" s="8">
        <v>6288</v>
      </c>
      <c r="AL705" s="8">
        <v>13296</v>
      </c>
      <c r="AM705" s="8">
        <v>15384</v>
      </c>
    </row>
    <row r="706" spans="1:39" ht="12">
      <c r="A706" s="11">
        <v>68045</v>
      </c>
      <c r="B706" s="13" t="s">
        <v>226</v>
      </c>
      <c r="C706" s="14" t="s">
        <v>1139</v>
      </c>
      <c r="D706" s="2" t="s">
        <v>11</v>
      </c>
      <c r="E706" s="13" t="s">
        <v>1140</v>
      </c>
      <c r="F706" s="34">
        <v>0</v>
      </c>
      <c r="G706" s="34">
        <v>0</v>
      </c>
      <c r="H706" s="34">
        <v>192</v>
      </c>
      <c r="I706" s="34">
        <v>120</v>
      </c>
      <c r="J706" s="34">
        <v>85</v>
      </c>
      <c r="K706" s="34">
        <v>12</v>
      </c>
      <c r="L706" s="34">
        <v>8</v>
      </c>
      <c r="M706" s="34">
        <v>0</v>
      </c>
      <c r="N706" s="34">
        <v>0</v>
      </c>
      <c r="O706" s="34">
        <v>0</v>
      </c>
      <c r="P706" s="34">
        <v>66</v>
      </c>
      <c r="Q706" s="34">
        <v>66</v>
      </c>
      <c r="R706" s="34">
        <v>2.3</v>
      </c>
      <c r="S706" s="35">
        <v>1.2</v>
      </c>
      <c r="T706" s="35">
        <v>1.3</v>
      </c>
      <c r="U706" s="36">
        <v>12</v>
      </c>
      <c r="V706" s="35">
        <v>15.6</v>
      </c>
      <c r="W706" s="35">
        <v>16.6</v>
      </c>
      <c r="X706" s="34">
        <v>62</v>
      </c>
      <c r="Y706" s="34">
        <v>62</v>
      </c>
      <c r="Z706" s="34">
        <v>33</v>
      </c>
      <c r="AA706" s="35">
        <v>0.127</v>
      </c>
      <c r="AB706" s="1" t="s">
        <v>129</v>
      </c>
      <c r="AC706" s="100"/>
      <c r="AD706" s="38">
        <v>11.64</v>
      </c>
      <c r="AE706" s="24" t="s">
        <v>2095</v>
      </c>
      <c r="AG706" s="26"/>
      <c r="AH706" s="27">
        <f t="shared" si="33"/>
        <v>0</v>
      </c>
      <c r="AI706" s="29">
        <f t="shared" si="34"/>
        <v>0</v>
      </c>
      <c r="AJ706" s="28">
        <f t="shared" si="35"/>
        <v>0</v>
      </c>
      <c r="AK706" s="8">
        <v>2520</v>
      </c>
      <c r="AL706" s="8">
        <v>5040</v>
      </c>
      <c r="AM706" s="8">
        <v>5856</v>
      </c>
    </row>
    <row r="707" spans="1:39" ht="12">
      <c r="A707" s="11">
        <v>68046</v>
      </c>
      <c r="B707" s="13" t="s">
        <v>178</v>
      </c>
      <c r="C707" s="14" t="s">
        <v>2722</v>
      </c>
      <c r="D707" s="2" t="s">
        <v>11</v>
      </c>
      <c r="E707" s="13" t="s">
        <v>1141</v>
      </c>
      <c r="F707" s="34">
        <v>0</v>
      </c>
      <c r="G707" s="34">
        <v>0</v>
      </c>
      <c r="H707" s="34">
        <v>200</v>
      </c>
      <c r="I707" s="34">
        <v>180</v>
      </c>
      <c r="J707" s="34">
        <v>125</v>
      </c>
      <c r="K707" s="34">
        <v>12</v>
      </c>
      <c r="L707" s="34">
        <v>8</v>
      </c>
      <c r="M707" s="34">
        <v>0</v>
      </c>
      <c r="N707" s="34">
        <v>0</v>
      </c>
      <c r="O707" s="34">
        <v>0</v>
      </c>
      <c r="P707" s="34">
        <v>62</v>
      </c>
      <c r="Q707" s="34">
        <v>15</v>
      </c>
      <c r="R707" s="34">
        <v>15</v>
      </c>
      <c r="S707" s="35">
        <v>4.3</v>
      </c>
      <c r="T707" s="35">
        <v>4.385</v>
      </c>
      <c r="U707" s="36">
        <v>4</v>
      </c>
      <c r="V707" s="35">
        <v>17.54</v>
      </c>
      <c r="W707" s="35">
        <v>18.3</v>
      </c>
      <c r="X707" s="34">
        <v>61</v>
      </c>
      <c r="Y707" s="34">
        <v>32</v>
      </c>
      <c r="Z707" s="34">
        <v>34</v>
      </c>
      <c r="AA707" s="35">
        <v>0.066</v>
      </c>
      <c r="AB707" s="1" t="s">
        <v>129</v>
      </c>
      <c r="AC707" s="100"/>
      <c r="AD707" s="38">
        <v>32.48</v>
      </c>
      <c r="AE707" s="24" t="s">
        <v>2096</v>
      </c>
      <c r="AG707" s="26"/>
      <c r="AH707" s="27">
        <f t="shared" si="33"/>
        <v>0</v>
      </c>
      <c r="AI707" s="29">
        <f t="shared" si="34"/>
        <v>0</v>
      </c>
      <c r="AJ707" s="28">
        <f t="shared" si="35"/>
        <v>0</v>
      </c>
      <c r="AK707" s="8">
        <v>1568</v>
      </c>
      <c r="AL707" s="8">
        <v>3248</v>
      </c>
      <c r="AM707" s="8">
        <v>3864</v>
      </c>
    </row>
    <row r="708" spans="1:39" ht="12">
      <c r="A708" s="11">
        <v>68047</v>
      </c>
      <c r="B708" s="13" t="s">
        <v>315</v>
      </c>
      <c r="C708" s="14" t="s">
        <v>2723</v>
      </c>
      <c r="D708" s="2" t="s">
        <v>11</v>
      </c>
      <c r="E708" s="13" t="s">
        <v>1142</v>
      </c>
      <c r="F708" s="34">
        <v>0</v>
      </c>
      <c r="G708" s="34">
        <v>0</v>
      </c>
      <c r="H708" s="34">
        <v>205</v>
      </c>
      <c r="I708" s="34">
        <v>90</v>
      </c>
      <c r="J708" s="34">
        <v>0</v>
      </c>
      <c r="K708" s="34">
        <v>12</v>
      </c>
      <c r="L708" s="34">
        <v>8</v>
      </c>
      <c r="M708" s="34">
        <v>0</v>
      </c>
      <c r="N708" s="34">
        <v>0</v>
      </c>
      <c r="O708" s="34">
        <v>0</v>
      </c>
      <c r="P708" s="34">
        <v>23</v>
      </c>
      <c r="Q708" s="34">
        <v>23</v>
      </c>
      <c r="R708" s="34">
        <v>46</v>
      </c>
      <c r="S708" s="35">
        <v>1.5</v>
      </c>
      <c r="T708" s="35">
        <v>1.6</v>
      </c>
      <c r="U708" s="36">
        <v>4</v>
      </c>
      <c r="V708" s="35">
        <v>6.4</v>
      </c>
      <c r="W708" s="35">
        <v>7.5</v>
      </c>
      <c r="X708" s="34">
        <v>46</v>
      </c>
      <c r="Y708" s="34">
        <v>45</v>
      </c>
      <c r="Z708" s="34">
        <v>44</v>
      </c>
      <c r="AA708" s="35">
        <v>0.091</v>
      </c>
      <c r="AB708" s="1" t="s">
        <v>166</v>
      </c>
      <c r="AC708" s="100"/>
      <c r="AD708" s="38">
        <v>11.16</v>
      </c>
      <c r="AE708" s="24" t="s">
        <v>2866</v>
      </c>
      <c r="AF708" s="17" t="s">
        <v>1293</v>
      </c>
      <c r="AG708" s="26"/>
      <c r="AH708" s="27">
        <f t="shared" si="33"/>
        <v>0</v>
      </c>
      <c r="AI708" s="29">
        <f t="shared" si="34"/>
        <v>0</v>
      </c>
      <c r="AJ708" s="28">
        <f t="shared" si="35"/>
        <v>0</v>
      </c>
      <c r="AK708" s="8">
        <v>1200</v>
      </c>
      <c r="AL708" s="8">
        <v>2500</v>
      </c>
      <c r="AM708" s="8">
        <v>2500</v>
      </c>
    </row>
    <row r="709" spans="1:39" ht="12">
      <c r="A709" s="11">
        <v>68048</v>
      </c>
      <c r="B709" s="13" t="s">
        <v>309</v>
      </c>
      <c r="C709" s="14" t="s">
        <v>2724</v>
      </c>
      <c r="D709" s="2" t="s">
        <v>11</v>
      </c>
      <c r="E709" s="13" t="s">
        <v>1143</v>
      </c>
      <c r="F709" s="34">
        <v>0</v>
      </c>
      <c r="G709" s="34">
        <v>0</v>
      </c>
      <c r="H709" s="34">
        <v>220</v>
      </c>
      <c r="I709" s="34">
        <v>75</v>
      </c>
      <c r="J709" s="34">
        <v>0</v>
      </c>
      <c r="K709" s="34">
        <v>12</v>
      </c>
      <c r="L709" s="34">
        <v>8</v>
      </c>
      <c r="M709" s="34">
        <v>0</v>
      </c>
      <c r="N709" s="34">
        <v>0</v>
      </c>
      <c r="O709" s="34">
        <v>0</v>
      </c>
      <c r="P709" s="34">
        <v>21</v>
      </c>
      <c r="Q709" s="34">
        <v>21</v>
      </c>
      <c r="R709" s="34">
        <v>41</v>
      </c>
      <c r="S709" s="35">
        <v>1</v>
      </c>
      <c r="T709" s="35">
        <v>1.1</v>
      </c>
      <c r="U709" s="36">
        <v>6</v>
      </c>
      <c r="V709" s="35">
        <v>6.6</v>
      </c>
      <c r="W709" s="35">
        <v>7.5</v>
      </c>
      <c r="X709" s="34">
        <v>50</v>
      </c>
      <c r="Y709" s="34">
        <v>60</v>
      </c>
      <c r="Z709" s="34">
        <v>40</v>
      </c>
      <c r="AA709" s="35">
        <v>0.12</v>
      </c>
      <c r="AB709" s="1" t="s">
        <v>166</v>
      </c>
      <c r="AC709" s="100"/>
      <c r="AD709" s="38">
        <v>7.03</v>
      </c>
      <c r="AE709" s="24" t="s">
        <v>2867</v>
      </c>
      <c r="AG709" s="26"/>
      <c r="AH709" s="27">
        <f t="shared" si="33"/>
        <v>0</v>
      </c>
      <c r="AI709" s="29">
        <f t="shared" si="34"/>
        <v>0</v>
      </c>
      <c r="AJ709" s="28">
        <f t="shared" si="35"/>
        <v>0</v>
      </c>
      <c r="AK709" s="8">
        <v>1350</v>
      </c>
      <c r="AL709" s="8">
        <v>2796</v>
      </c>
      <c r="AM709" s="8">
        <v>3312</v>
      </c>
    </row>
    <row r="710" spans="1:39" ht="12">
      <c r="A710" s="11">
        <v>68049</v>
      </c>
      <c r="B710" s="13" t="s">
        <v>290</v>
      </c>
      <c r="C710" s="14" t="s">
        <v>2725</v>
      </c>
      <c r="D710" s="2" t="s">
        <v>11</v>
      </c>
      <c r="E710" s="13" t="s">
        <v>1144</v>
      </c>
      <c r="F710" s="34">
        <v>0</v>
      </c>
      <c r="G710" s="34">
        <v>0</v>
      </c>
      <c r="H710" s="34">
        <v>230</v>
      </c>
      <c r="I710" s="34">
        <v>80</v>
      </c>
      <c r="J710" s="34">
        <v>55</v>
      </c>
      <c r="K710" s="34">
        <v>12</v>
      </c>
      <c r="L710" s="34">
        <v>8</v>
      </c>
      <c r="M710" s="34">
        <v>0</v>
      </c>
      <c r="N710" s="34">
        <v>0</v>
      </c>
      <c r="O710" s="34">
        <v>0</v>
      </c>
      <c r="P710" s="34">
        <v>24</v>
      </c>
      <c r="Q710" s="34">
        <v>24</v>
      </c>
      <c r="R710" s="34">
        <v>45</v>
      </c>
      <c r="S710" s="35">
        <v>1.75</v>
      </c>
      <c r="T710" s="35">
        <v>1.85</v>
      </c>
      <c r="U710" s="36">
        <v>4</v>
      </c>
      <c r="V710" s="35">
        <v>7.4</v>
      </c>
      <c r="W710" s="35">
        <v>8.77</v>
      </c>
      <c r="X710" s="34">
        <v>52</v>
      </c>
      <c r="Y710" s="34">
        <v>48</v>
      </c>
      <c r="Z710" s="34">
        <v>47</v>
      </c>
      <c r="AA710" s="35">
        <v>0.117</v>
      </c>
      <c r="AB710" s="1" t="s">
        <v>129</v>
      </c>
      <c r="AC710" s="100"/>
      <c r="AD710" s="38">
        <v>13.55</v>
      </c>
      <c r="AE710" s="24" t="s">
        <v>2868</v>
      </c>
      <c r="AF710" s="17" t="s">
        <v>1293</v>
      </c>
      <c r="AG710" s="26"/>
      <c r="AH710" s="27">
        <f t="shared" si="33"/>
        <v>0</v>
      </c>
      <c r="AI710" s="29">
        <f t="shared" si="34"/>
        <v>0</v>
      </c>
      <c r="AJ710" s="28">
        <f t="shared" si="35"/>
        <v>0</v>
      </c>
      <c r="AK710" s="8">
        <v>768</v>
      </c>
      <c r="AL710" s="8">
        <v>1536</v>
      </c>
      <c r="AM710" s="8">
        <v>1920</v>
      </c>
    </row>
    <row r="711" spans="1:39" ht="12">
      <c r="A711" s="11">
        <v>68050</v>
      </c>
      <c r="B711" s="13" t="s">
        <v>254</v>
      </c>
      <c r="C711" s="14" t="s">
        <v>2726</v>
      </c>
      <c r="D711" s="2" t="s">
        <v>1145</v>
      </c>
      <c r="E711" s="13" t="s">
        <v>1146</v>
      </c>
      <c r="F711" s="34">
        <v>0</v>
      </c>
      <c r="G711" s="34">
        <v>0</v>
      </c>
      <c r="H711" s="34">
        <v>165</v>
      </c>
      <c r="I711" s="34">
        <v>65</v>
      </c>
      <c r="J711" s="34">
        <v>0</v>
      </c>
      <c r="K711" s="34">
        <v>12</v>
      </c>
      <c r="L711" s="34">
        <v>8</v>
      </c>
      <c r="M711" s="34">
        <v>0</v>
      </c>
      <c r="N711" s="34">
        <v>0</v>
      </c>
      <c r="O711" s="34">
        <v>0</v>
      </c>
      <c r="P711" s="34">
        <v>15</v>
      </c>
      <c r="Q711" s="34">
        <v>15</v>
      </c>
      <c r="R711" s="34">
        <v>36</v>
      </c>
      <c r="S711" s="35">
        <v>0.6</v>
      </c>
      <c r="T711" s="35">
        <v>0.61</v>
      </c>
      <c r="U711" s="36">
        <v>6</v>
      </c>
      <c r="V711" s="35">
        <v>3.66</v>
      </c>
      <c r="W711" s="35">
        <v>3.8</v>
      </c>
      <c r="X711" s="34">
        <v>37</v>
      </c>
      <c r="Y711" s="34">
        <v>45</v>
      </c>
      <c r="Z711" s="34">
        <v>37</v>
      </c>
      <c r="AA711" s="35">
        <v>0.062</v>
      </c>
      <c r="AB711" s="1" t="s">
        <v>166</v>
      </c>
      <c r="AC711" s="100"/>
      <c r="AD711" s="38">
        <v>6.03</v>
      </c>
      <c r="AE711" s="24" t="s">
        <v>2097</v>
      </c>
      <c r="AG711" s="26"/>
      <c r="AH711" s="27">
        <f t="shared" si="33"/>
        <v>0</v>
      </c>
      <c r="AI711" s="29">
        <f t="shared" si="34"/>
        <v>0</v>
      </c>
      <c r="AJ711" s="28">
        <f t="shared" si="35"/>
        <v>0</v>
      </c>
      <c r="AK711" s="8">
        <v>2700</v>
      </c>
      <c r="AL711" s="8">
        <v>5580</v>
      </c>
      <c r="AM711" s="8">
        <v>6480</v>
      </c>
    </row>
    <row r="712" spans="1:39" ht="12">
      <c r="A712" s="11">
        <v>68051</v>
      </c>
      <c r="B712" s="13" t="s">
        <v>174</v>
      </c>
      <c r="C712" s="14" t="s">
        <v>2727</v>
      </c>
      <c r="D712" s="2" t="s">
        <v>11</v>
      </c>
      <c r="E712" s="13" t="s">
        <v>1147</v>
      </c>
      <c r="F712" s="34">
        <v>0</v>
      </c>
      <c r="G712" s="34">
        <v>0</v>
      </c>
      <c r="H712" s="34">
        <v>195</v>
      </c>
      <c r="I712" s="34">
        <v>80</v>
      </c>
      <c r="J712" s="34">
        <v>0</v>
      </c>
      <c r="K712" s="34">
        <v>12</v>
      </c>
      <c r="L712" s="34">
        <v>8</v>
      </c>
      <c r="M712" s="34">
        <v>0</v>
      </c>
      <c r="N712" s="34">
        <v>0</v>
      </c>
      <c r="O712" s="34">
        <v>0</v>
      </c>
      <c r="P712" s="34">
        <v>25</v>
      </c>
      <c r="Q712" s="34">
        <v>25</v>
      </c>
      <c r="R712" s="34">
        <v>38</v>
      </c>
      <c r="S712" s="35">
        <v>1.6</v>
      </c>
      <c r="T712" s="35">
        <v>1.61</v>
      </c>
      <c r="U712" s="36">
        <v>4</v>
      </c>
      <c r="V712" s="35">
        <v>6.44</v>
      </c>
      <c r="W712" s="35">
        <v>7.5</v>
      </c>
      <c r="X712" s="34">
        <v>48</v>
      </c>
      <c r="Y712" s="34">
        <v>40</v>
      </c>
      <c r="Z712" s="34">
        <v>40</v>
      </c>
      <c r="AA712" s="35">
        <v>0.077</v>
      </c>
      <c r="AB712" s="1" t="s">
        <v>129</v>
      </c>
      <c r="AC712" s="100"/>
      <c r="AD712" s="38">
        <v>12.68</v>
      </c>
      <c r="AE712" s="24" t="s">
        <v>2869</v>
      </c>
      <c r="AG712" s="26"/>
      <c r="AH712" s="27">
        <f t="shared" si="33"/>
        <v>0</v>
      </c>
      <c r="AI712" s="29">
        <f t="shared" si="34"/>
        <v>0</v>
      </c>
      <c r="AJ712" s="28">
        <f t="shared" si="35"/>
        <v>0</v>
      </c>
      <c r="AK712" s="8">
        <v>1380</v>
      </c>
      <c r="AL712" s="8">
        <v>2912</v>
      </c>
      <c r="AM712" s="8">
        <v>3424</v>
      </c>
    </row>
    <row r="713" spans="1:39" ht="12">
      <c r="A713" s="11">
        <v>68053</v>
      </c>
      <c r="B713" s="13" t="s">
        <v>228</v>
      </c>
      <c r="C713" s="14" t="s">
        <v>2728</v>
      </c>
      <c r="D713" s="2" t="s">
        <v>11</v>
      </c>
      <c r="E713" s="13" t="s">
        <v>1148</v>
      </c>
      <c r="F713" s="34">
        <v>0</v>
      </c>
      <c r="G713" s="34">
        <v>0</v>
      </c>
      <c r="H713" s="34">
        <v>180</v>
      </c>
      <c r="I713" s="34">
        <v>75</v>
      </c>
      <c r="J713" s="34">
        <v>0</v>
      </c>
      <c r="K713" s="34">
        <v>12</v>
      </c>
      <c r="L713" s="34">
        <v>8</v>
      </c>
      <c r="M713" s="34">
        <v>0</v>
      </c>
      <c r="N713" s="34">
        <v>0</v>
      </c>
      <c r="O713" s="34">
        <v>0</v>
      </c>
      <c r="P713" s="34">
        <v>20</v>
      </c>
      <c r="Q713" s="34">
        <v>20</v>
      </c>
      <c r="R713" s="34">
        <v>37</v>
      </c>
      <c r="S713" s="35">
        <v>0.69</v>
      </c>
      <c r="T713" s="35">
        <v>0.7</v>
      </c>
      <c r="U713" s="36">
        <v>12</v>
      </c>
      <c r="V713" s="35">
        <v>8.4</v>
      </c>
      <c r="W713" s="35">
        <v>9.66</v>
      </c>
      <c r="X713" s="34">
        <v>40</v>
      </c>
      <c r="Y713" s="34">
        <v>73</v>
      </c>
      <c r="Z713" s="34">
        <v>38</v>
      </c>
      <c r="AA713" s="35">
        <v>0.111</v>
      </c>
      <c r="AB713" s="1" t="s">
        <v>166</v>
      </c>
      <c r="AC713" s="100"/>
      <c r="AD713" s="38">
        <v>6.05</v>
      </c>
      <c r="AE713" s="24" t="s">
        <v>2870</v>
      </c>
      <c r="AF713" s="17" t="s">
        <v>1293</v>
      </c>
      <c r="AG713" s="26"/>
      <c r="AH713" s="27">
        <f t="shared" si="33"/>
        <v>0</v>
      </c>
      <c r="AI713" s="29">
        <f t="shared" si="34"/>
        <v>0</v>
      </c>
      <c r="AJ713" s="28">
        <f t="shared" si="35"/>
        <v>0</v>
      </c>
      <c r="AK713" s="8">
        <v>3024</v>
      </c>
      <c r="AL713" s="8">
        <v>6048</v>
      </c>
      <c r="AM713" s="8">
        <v>7200</v>
      </c>
    </row>
    <row r="714" spans="1:39" ht="12">
      <c r="A714" s="11">
        <v>68054</v>
      </c>
      <c r="B714" s="13" t="s">
        <v>317</v>
      </c>
      <c r="C714" s="14" t="s">
        <v>2729</v>
      </c>
      <c r="D714" s="2" t="s">
        <v>11</v>
      </c>
      <c r="E714" s="13" t="s">
        <v>1149</v>
      </c>
      <c r="F714" s="34">
        <v>0</v>
      </c>
      <c r="G714" s="34">
        <v>0</v>
      </c>
      <c r="H714" s="34">
        <v>220</v>
      </c>
      <c r="I714" s="34">
        <v>75</v>
      </c>
      <c r="J714" s="34">
        <v>50</v>
      </c>
      <c r="K714" s="34">
        <v>12</v>
      </c>
      <c r="L714" s="34">
        <v>8</v>
      </c>
      <c r="M714" s="34">
        <v>0</v>
      </c>
      <c r="N714" s="34">
        <v>0</v>
      </c>
      <c r="O714" s="34">
        <v>0</v>
      </c>
      <c r="P714" s="34">
        <v>20</v>
      </c>
      <c r="Q714" s="34">
        <v>20</v>
      </c>
      <c r="R714" s="34">
        <v>37</v>
      </c>
      <c r="S714" s="35">
        <v>0.82</v>
      </c>
      <c r="T714" s="35">
        <v>0.83</v>
      </c>
      <c r="U714" s="36">
        <v>12</v>
      </c>
      <c r="V714" s="35">
        <v>9.96</v>
      </c>
      <c r="W714" s="35">
        <v>10.9</v>
      </c>
      <c r="X714" s="34">
        <v>40</v>
      </c>
      <c r="Y714" s="34">
        <v>78</v>
      </c>
      <c r="Z714" s="34">
        <v>38</v>
      </c>
      <c r="AA714" s="35">
        <v>0.119</v>
      </c>
      <c r="AB714" s="1" t="s">
        <v>129</v>
      </c>
      <c r="AC714" s="100"/>
      <c r="AD714" s="38">
        <v>7.25</v>
      </c>
      <c r="AE714" s="24" t="s">
        <v>2871</v>
      </c>
      <c r="AF714" s="17" t="s">
        <v>1293</v>
      </c>
      <c r="AG714" s="26"/>
      <c r="AH714" s="27">
        <f t="shared" si="33"/>
        <v>0</v>
      </c>
      <c r="AI714" s="29">
        <f t="shared" si="34"/>
        <v>0</v>
      </c>
      <c r="AJ714" s="28">
        <f t="shared" si="35"/>
        <v>0</v>
      </c>
      <c r="AK714" s="8">
        <v>3024</v>
      </c>
      <c r="AL714" s="8">
        <v>6048</v>
      </c>
      <c r="AM714" s="8">
        <v>7200</v>
      </c>
    </row>
    <row r="715" spans="1:39" ht="12">
      <c r="A715" s="11">
        <v>68055</v>
      </c>
      <c r="B715" s="13" t="s">
        <v>311</v>
      </c>
      <c r="C715" s="14" t="s">
        <v>2730</v>
      </c>
      <c r="D715" s="2" t="s">
        <v>11</v>
      </c>
      <c r="E715" s="13" t="s">
        <v>1150</v>
      </c>
      <c r="F715" s="34">
        <v>0</v>
      </c>
      <c r="G715" s="34">
        <v>0</v>
      </c>
      <c r="H715" s="34">
        <v>190</v>
      </c>
      <c r="I715" s="34">
        <v>84</v>
      </c>
      <c r="J715" s="34">
        <v>0</v>
      </c>
      <c r="K715" s="34">
        <v>12</v>
      </c>
      <c r="L715" s="34">
        <v>8</v>
      </c>
      <c r="M715" s="34">
        <v>0</v>
      </c>
      <c r="N715" s="34">
        <v>0</v>
      </c>
      <c r="O715" s="34">
        <v>0</v>
      </c>
      <c r="P715" s="34">
        <v>21</v>
      </c>
      <c r="Q715" s="34">
        <v>21</v>
      </c>
      <c r="R715" s="34">
        <v>40</v>
      </c>
      <c r="S715" s="35">
        <v>1.26</v>
      </c>
      <c r="T715" s="35">
        <v>1.27</v>
      </c>
      <c r="U715" s="36">
        <v>6</v>
      </c>
      <c r="V715" s="35">
        <v>7.62</v>
      </c>
      <c r="W715" s="35">
        <v>8.65</v>
      </c>
      <c r="X715" s="34">
        <v>42</v>
      </c>
      <c r="Y715" s="34">
        <v>56</v>
      </c>
      <c r="Z715" s="34">
        <v>40</v>
      </c>
      <c r="AA715" s="35">
        <v>0.094</v>
      </c>
      <c r="AB715" s="1" t="s">
        <v>129</v>
      </c>
      <c r="AC715" s="100"/>
      <c r="AD715" s="38">
        <v>8.65</v>
      </c>
      <c r="AE715" s="24" t="s">
        <v>2872</v>
      </c>
      <c r="AG715" s="26"/>
      <c r="AH715" s="27">
        <f t="shared" si="33"/>
        <v>0</v>
      </c>
      <c r="AI715" s="29">
        <f t="shared" si="34"/>
        <v>0</v>
      </c>
      <c r="AJ715" s="28">
        <f t="shared" si="35"/>
        <v>0</v>
      </c>
      <c r="AK715" s="8">
        <v>1680</v>
      </c>
      <c r="AL715" s="8">
        <v>3360</v>
      </c>
      <c r="AM715" s="8">
        <v>4008</v>
      </c>
    </row>
    <row r="716" spans="1:39" ht="12">
      <c r="A716" s="11">
        <v>68056</v>
      </c>
      <c r="B716" s="13" t="s">
        <v>478</v>
      </c>
      <c r="C716" s="14" t="s">
        <v>2731</v>
      </c>
      <c r="D716" s="2" t="s">
        <v>11</v>
      </c>
      <c r="E716" s="13" t="s">
        <v>1151</v>
      </c>
      <c r="F716" s="34">
        <v>0</v>
      </c>
      <c r="G716" s="34">
        <v>0</v>
      </c>
      <c r="H716" s="34">
        <v>200</v>
      </c>
      <c r="I716" s="34">
        <v>66</v>
      </c>
      <c r="J716" s="34">
        <v>3</v>
      </c>
      <c r="K716" s="34">
        <v>12</v>
      </c>
      <c r="L716" s="34">
        <v>8</v>
      </c>
      <c r="M716" s="34">
        <v>0</v>
      </c>
      <c r="N716" s="34">
        <v>0</v>
      </c>
      <c r="O716" s="34">
        <v>0</v>
      </c>
      <c r="P716" s="34">
        <v>12.5</v>
      </c>
      <c r="Q716" s="34">
        <v>12.5</v>
      </c>
      <c r="R716" s="34">
        <v>66</v>
      </c>
      <c r="S716" s="35">
        <v>1.2</v>
      </c>
      <c r="T716" s="35">
        <v>1.21</v>
      </c>
      <c r="U716" s="36">
        <v>12</v>
      </c>
      <c r="V716" s="35">
        <v>14.52</v>
      </c>
      <c r="W716" s="35">
        <v>15.5</v>
      </c>
      <c r="X716" s="34">
        <v>68</v>
      </c>
      <c r="Y716" s="34">
        <v>49</v>
      </c>
      <c r="Z716" s="34">
        <v>36</v>
      </c>
      <c r="AA716" s="35">
        <v>0.12</v>
      </c>
      <c r="AB716" s="1" t="s">
        <v>129</v>
      </c>
      <c r="AC716" s="100"/>
      <c r="AD716" s="38">
        <v>10.38</v>
      </c>
      <c r="AE716" s="24" t="s">
        <v>2098</v>
      </c>
      <c r="AG716" s="26"/>
      <c r="AH716" s="27">
        <f t="shared" si="33"/>
        <v>0</v>
      </c>
      <c r="AI716" s="29">
        <f t="shared" si="34"/>
        <v>0</v>
      </c>
      <c r="AJ716" s="28">
        <f t="shared" si="35"/>
        <v>0</v>
      </c>
      <c r="AK716" s="8">
        <v>2496</v>
      </c>
      <c r="AL716" s="8">
        <v>5352</v>
      </c>
      <c r="AM716" s="8">
        <v>6192</v>
      </c>
    </row>
    <row r="717" spans="1:39" ht="12">
      <c r="A717" s="11">
        <v>68057</v>
      </c>
      <c r="B717" s="13" t="s">
        <v>508</v>
      </c>
      <c r="C717" s="14" t="s">
        <v>2732</v>
      </c>
      <c r="D717" s="2" t="s">
        <v>11</v>
      </c>
      <c r="E717" s="13" t="s">
        <v>1152</v>
      </c>
      <c r="F717" s="34">
        <v>0</v>
      </c>
      <c r="G717" s="34">
        <v>0</v>
      </c>
      <c r="H717" s="34">
        <v>186</v>
      </c>
      <c r="I717" s="34">
        <v>110</v>
      </c>
      <c r="J717" s="34">
        <v>4</v>
      </c>
      <c r="K717" s="34">
        <v>12</v>
      </c>
      <c r="L717" s="34">
        <v>8</v>
      </c>
      <c r="M717" s="34">
        <v>0</v>
      </c>
      <c r="N717" s="34">
        <v>0</v>
      </c>
      <c r="O717" s="34">
        <v>0</v>
      </c>
      <c r="P717" s="34">
        <v>22</v>
      </c>
      <c r="Q717" s="34">
        <v>22</v>
      </c>
      <c r="R717" s="34">
        <v>54</v>
      </c>
      <c r="S717" s="35">
        <v>2.2</v>
      </c>
      <c r="T717" s="35">
        <v>2.21</v>
      </c>
      <c r="U717" s="36">
        <v>6</v>
      </c>
      <c r="V717" s="35">
        <v>13.26</v>
      </c>
      <c r="W717" s="35">
        <v>14</v>
      </c>
      <c r="X717" s="34">
        <v>55</v>
      </c>
      <c r="Y717" s="34">
        <v>56</v>
      </c>
      <c r="Z717" s="34">
        <v>37</v>
      </c>
      <c r="AA717" s="35">
        <v>0.114</v>
      </c>
      <c r="AB717" s="1" t="s">
        <v>129</v>
      </c>
      <c r="AC717" s="100"/>
      <c r="AD717" s="38">
        <v>19.9</v>
      </c>
      <c r="AE717" s="24" t="s">
        <v>2099</v>
      </c>
      <c r="AG717" s="26"/>
      <c r="AH717" s="27">
        <f t="shared" si="33"/>
        <v>0</v>
      </c>
      <c r="AI717" s="29">
        <f t="shared" si="34"/>
        <v>0</v>
      </c>
      <c r="AJ717" s="28">
        <f t="shared" si="35"/>
        <v>0</v>
      </c>
      <c r="AK717" s="8">
        <v>1440</v>
      </c>
      <c r="AL717" s="8">
        <v>2976</v>
      </c>
      <c r="AM717" s="8">
        <v>3480</v>
      </c>
    </row>
    <row r="718" spans="1:39" ht="12">
      <c r="A718" s="11">
        <v>68058</v>
      </c>
      <c r="B718" s="13" t="s">
        <v>478</v>
      </c>
      <c r="C718" s="14" t="s">
        <v>2733</v>
      </c>
      <c r="D718" s="2" t="s">
        <v>11</v>
      </c>
      <c r="E718" s="13" t="s">
        <v>1153</v>
      </c>
      <c r="F718" s="34">
        <v>0</v>
      </c>
      <c r="G718" s="34">
        <v>0</v>
      </c>
      <c r="H718" s="34">
        <v>180</v>
      </c>
      <c r="I718" s="34">
        <v>50</v>
      </c>
      <c r="J718" s="34">
        <v>2.5</v>
      </c>
      <c r="K718" s="34">
        <v>12</v>
      </c>
      <c r="L718" s="34">
        <v>8</v>
      </c>
      <c r="M718" s="34">
        <v>0</v>
      </c>
      <c r="N718" s="34">
        <v>0</v>
      </c>
      <c r="O718" s="34">
        <v>0</v>
      </c>
      <c r="P718" s="34">
        <v>17</v>
      </c>
      <c r="Q718" s="34">
        <v>17</v>
      </c>
      <c r="R718" s="34">
        <v>33</v>
      </c>
      <c r="S718" s="35">
        <v>1.03</v>
      </c>
      <c r="T718" s="35">
        <v>1.04</v>
      </c>
      <c r="U718" s="36">
        <v>6</v>
      </c>
      <c r="V718" s="35">
        <v>6.24</v>
      </c>
      <c r="W718" s="35">
        <v>7</v>
      </c>
      <c r="X718" s="34">
        <v>48</v>
      </c>
      <c r="Y718" s="34">
        <v>28</v>
      </c>
      <c r="Z718" s="34">
        <v>34</v>
      </c>
      <c r="AA718" s="35">
        <v>0.046</v>
      </c>
      <c r="AB718" s="1" t="s">
        <v>129</v>
      </c>
      <c r="AC718" s="100"/>
      <c r="AD718" s="38">
        <v>7.71</v>
      </c>
      <c r="AE718" s="24" t="s">
        <v>2100</v>
      </c>
      <c r="AG718" s="26"/>
      <c r="AH718" s="27">
        <f t="shared" si="33"/>
        <v>0</v>
      </c>
      <c r="AI718" s="29">
        <f t="shared" si="34"/>
        <v>0</v>
      </c>
      <c r="AJ718" s="28">
        <f t="shared" si="35"/>
        <v>0</v>
      </c>
      <c r="AK718" s="8">
        <v>3492</v>
      </c>
      <c r="AL718" s="8">
        <v>7332</v>
      </c>
      <c r="AM718" s="8">
        <v>8520</v>
      </c>
    </row>
    <row r="719" spans="1:39" ht="12">
      <c r="A719" s="11">
        <v>68059</v>
      </c>
      <c r="B719" s="13" t="s">
        <v>1154</v>
      </c>
      <c r="C719" s="14" t="s">
        <v>2734</v>
      </c>
      <c r="D719" s="2" t="s">
        <v>11</v>
      </c>
      <c r="E719" s="13" t="s">
        <v>1155</v>
      </c>
      <c r="F719" s="34">
        <v>0</v>
      </c>
      <c r="G719" s="34">
        <v>0</v>
      </c>
      <c r="H719" s="34">
        <v>175</v>
      </c>
      <c r="I719" s="34">
        <v>135</v>
      </c>
      <c r="J719" s="34">
        <v>0</v>
      </c>
      <c r="K719" s="34">
        <v>12</v>
      </c>
      <c r="L719" s="34">
        <v>8</v>
      </c>
      <c r="M719" s="34">
        <v>0</v>
      </c>
      <c r="N719" s="34">
        <v>0</v>
      </c>
      <c r="O719" s="34">
        <v>0</v>
      </c>
      <c r="P719" s="34">
        <v>34</v>
      </c>
      <c r="Q719" s="34">
        <v>23</v>
      </c>
      <c r="R719" s="34">
        <v>7</v>
      </c>
      <c r="S719" s="35">
        <v>0.5</v>
      </c>
      <c r="T719" s="35">
        <v>0.51</v>
      </c>
      <c r="U719" s="36">
        <v>24</v>
      </c>
      <c r="V719" s="35">
        <v>12.24</v>
      </c>
      <c r="W719" s="35">
        <v>13</v>
      </c>
      <c r="X719" s="34">
        <v>46</v>
      </c>
      <c r="Y719" s="34">
        <v>74</v>
      </c>
      <c r="Z719" s="34">
        <v>36</v>
      </c>
      <c r="AA719" s="35">
        <v>0.123</v>
      </c>
      <c r="AB719" s="1" t="s">
        <v>147</v>
      </c>
      <c r="AC719" s="100"/>
      <c r="AD719" s="38">
        <v>4.45</v>
      </c>
      <c r="AE719" s="24" t="s">
        <v>2101</v>
      </c>
      <c r="AG719" s="26"/>
      <c r="AH719" s="27">
        <f t="shared" si="33"/>
        <v>0</v>
      </c>
      <c r="AI719" s="29">
        <f t="shared" si="34"/>
        <v>0</v>
      </c>
      <c r="AJ719" s="28">
        <f t="shared" si="35"/>
        <v>0</v>
      </c>
      <c r="AK719" s="8">
        <v>5400</v>
      </c>
      <c r="AL719" s="8">
        <v>11520</v>
      </c>
      <c r="AM719" s="8">
        <v>13200</v>
      </c>
    </row>
    <row r="720" spans="1:39" ht="12">
      <c r="A720" s="11">
        <v>68061</v>
      </c>
      <c r="B720" s="13" t="s">
        <v>1154</v>
      </c>
      <c r="C720" s="14" t="s">
        <v>2735</v>
      </c>
      <c r="D720" s="2" t="s">
        <v>11</v>
      </c>
      <c r="E720" s="13" t="s">
        <v>1156</v>
      </c>
      <c r="F720" s="34">
        <v>0</v>
      </c>
      <c r="G720" s="34">
        <v>0</v>
      </c>
      <c r="H720" s="34">
        <v>190</v>
      </c>
      <c r="I720" s="34">
        <v>50</v>
      </c>
      <c r="J720" s="34">
        <v>0.6</v>
      </c>
      <c r="K720" s="34">
        <v>25</v>
      </c>
      <c r="L720" s="34">
        <v>15</v>
      </c>
      <c r="M720" s="34">
        <v>0</v>
      </c>
      <c r="N720" s="34">
        <v>0</v>
      </c>
      <c r="O720" s="34">
        <v>0</v>
      </c>
      <c r="P720" s="34">
        <v>15</v>
      </c>
      <c r="Q720" s="34">
        <v>15</v>
      </c>
      <c r="R720" s="34">
        <v>50</v>
      </c>
      <c r="S720" s="35">
        <v>0.15</v>
      </c>
      <c r="T720" s="35">
        <v>0.16</v>
      </c>
      <c r="U720" s="36">
        <v>12</v>
      </c>
      <c r="V720" s="35">
        <v>1.92</v>
      </c>
      <c r="W720" s="35">
        <v>2.5</v>
      </c>
      <c r="X720" s="34">
        <v>53</v>
      </c>
      <c r="Y720" s="34">
        <v>48.5</v>
      </c>
      <c r="Z720" s="34">
        <v>40</v>
      </c>
      <c r="AA720" s="35">
        <v>0.103</v>
      </c>
      <c r="AB720" s="1" t="s">
        <v>198</v>
      </c>
      <c r="AC720" s="100"/>
      <c r="AD720" s="38">
        <v>2.6</v>
      </c>
      <c r="AE720" s="24" t="s">
        <v>2102</v>
      </c>
      <c r="AG720" s="26"/>
      <c r="AH720" s="27">
        <f t="shared" si="33"/>
        <v>0</v>
      </c>
      <c r="AI720" s="29">
        <f t="shared" si="34"/>
        <v>0</v>
      </c>
      <c r="AJ720" s="28">
        <f t="shared" si="35"/>
        <v>0</v>
      </c>
      <c r="AK720" s="8">
        <v>3120</v>
      </c>
      <c r="AL720" s="8">
        <v>6624</v>
      </c>
      <c r="AM720" s="8">
        <v>7512</v>
      </c>
    </row>
    <row r="721" spans="1:39" ht="12">
      <c r="A721" s="11">
        <v>68062</v>
      </c>
      <c r="B721" s="13" t="s">
        <v>448</v>
      </c>
      <c r="C721" s="14" t="s">
        <v>2736</v>
      </c>
      <c r="D721" s="2" t="s">
        <v>11</v>
      </c>
      <c r="E721" s="13" t="s">
        <v>1157</v>
      </c>
      <c r="F721" s="34">
        <v>0</v>
      </c>
      <c r="G721" s="34">
        <v>0</v>
      </c>
      <c r="H721" s="34">
        <v>190</v>
      </c>
      <c r="I721" s="34">
        <v>64</v>
      </c>
      <c r="J721" s="34">
        <v>57</v>
      </c>
      <c r="K721" s="34">
        <v>40</v>
      </c>
      <c r="L721" s="34">
        <v>17</v>
      </c>
      <c r="M721" s="34">
        <v>0</v>
      </c>
      <c r="N721" s="34">
        <v>0</v>
      </c>
      <c r="O721" s="34">
        <v>0</v>
      </c>
      <c r="P721" s="34">
        <v>99</v>
      </c>
      <c r="Q721" s="34">
        <v>20</v>
      </c>
      <c r="R721" s="34">
        <v>20</v>
      </c>
      <c r="S721" s="35">
        <v>8.6</v>
      </c>
      <c r="T721" s="35">
        <v>8.6</v>
      </c>
      <c r="U721" s="36">
        <v>2</v>
      </c>
      <c r="V721" s="35">
        <v>17.2</v>
      </c>
      <c r="W721" s="35">
        <v>18</v>
      </c>
      <c r="X721" s="34">
        <v>97</v>
      </c>
      <c r="Y721" s="34">
        <v>29</v>
      </c>
      <c r="Z721" s="34">
        <v>22.5</v>
      </c>
      <c r="AA721" s="35">
        <v>0.063</v>
      </c>
      <c r="AB721" s="1" t="s">
        <v>711</v>
      </c>
      <c r="AC721" s="100"/>
      <c r="AD721" s="38">
        <v>25.46</v>
      </c>
      <c r="AE721" s="24" t="s">
        <v>2103</v>
      </c>
      <c r="AF721" s="17" t="s">
        <v>1491</v>
      </c>
      <c r="AG721" s="26"/>
      <c r="AH721" s="27">
        <f t="shared" si="33"/>
        <v>0</v>
      </c>
      <c r="AI721" s="29">
        <f t="shared" si="34"/>
        <v>0</v>
      </c>
      <c r="AJ721" s="28">
        <f t="shared" si="35"/>
        <v>0</v>
      </c>
      <c r="AK721" s="8">
        <v>760</v>
      </c>
      <c r="AL721" s="8">
        <v>1586</v>
      </c>
      <c r="AM721" s="8">
        <v>1860</v>
      </c>
    </row>
    <row r="722" spans="1:39" ht="12">
      <c r="A722" s="11">
        <v>68063</v>
      </c>
      <c r="B722" s="13" t="s">
        <v>448</v>
      </c>
      <c r="C722" s="14" t="s">
        <v>2736</v>
      </c>
      <c r="D722" s="2" t="s">
        <v>11</v>
      </c>
      <c r="E722" s="13" t="s">
        <v>1158</v>
      </c>
      <c r="F722" s="34">
        <v>0</v>
      </c>
      <c r="G722" s="34">
        <v>0</v>
      </c>
      <c r="H722" s="34">
        <v>190</v>
      </c>
      <c r="I722" s="34">
        <v>64</v>
      </c>
      <c r="J722" s="34">
        <v>62</v>
      </c>
      <c r="K722" s="34">
        <v>42</v>
      </c>
      <c r="L722" s="34">
        <v>19</v>
      </c>
      <c r="M722" s="34">
        <v>0</v>
      </c>
      <c r="N722" s="34">
        <v>0</v>
      </c>
      <c r="O722" s="34">
        <v>0</v>
      </c>
      <c r="P722" s="34">
        <v>97</v>
      </c>
      <c r="Q722" s="34">
        <v>22</v>
      </c>
      <c r="R722" s="34">
        <v>22</v>
      </c>
      <c r="S722" s="35">
        <v>9.4</v>
      </c>
      <c r="T722" s="35">
        <v>9.4</v>
      </c>
      <c r="U722" s="36">
        <v>2</v>
      </c>
      <c r="V722" s="35">
        <v>18.8</v>
      </c>
      <c r="W722" s="35">
        <v>19.9</v>
      </c>
      <c r="X722" s="34">
        <v>97</v>
      </c>
      <c r="Y722" s="34">
        <v>20</v>
      </c>
      <c r="Z722" s="34">
        <v>45</v>
      </c>
      <c r="AA722" s="35">
        <v>0.087</v>
      </c>
      <c r="AB722" s="1" t="s">
        <v>711</v>
      </c>
      <c r="AC722" s="100"/>
      <c r="AD722" s="38">
        <v>33.43</v>
      </c>
      <c r="AE722" s="24" t="s">
        <v>2104</v>
      </c>
      <c r="AF722" s="17" t="s">
        <v>1492</v>
      </c>
      <c r="AG722" s="26"/>
      <c r="AH722" s="27">
        <f t="shared" si="33"/>
        <v>0</v>
      </c>
      <c r="AI722" s="29">
        <f t="shared" si="34"/>
        <v>0</v>
      </c>
      <c r="AJ722" s="28">
        <f t="shared" si="35"/>
        <v>0</v>
      </c>
      <c r="AK722" s="8">
        <v>522</v>
      </c>
      <c r="AL722" s="8">
        <v>1116</v>
      </c>
      <c r="AM722" s="8">
        <v>1304</v>
      </c>
    </row>
    <row r="723" spans="1:39" ht="12">
      <c r="A723" s="11">
        <v>68064</v>
      </c>
      <c r="B723" s="13" t="s">
        <v>496</v>
      </c>
      <c r="C723" s="14" t="s">
        <v>2736</v>
      </c>
      <c r="D723" s="2" t="s">
        <v>11</v>
      </c>
      <c r="E723" s="13" t="s">
        <v>1159</v>
      </c>
      <c r="F723" s="34">
        <v>0</v>
      </c>
      <c r="G723" s="34">
        <v>0</v>
      </c>
      <c r="H723" s="34">
        <v>190</v>
      </c>
      <c r="I723" s="34">
        <v>64</v>
      </c>
      <c r="J723" s="34">
        <v>152</v>
      </c>
      <c r="K723" s="34">
        <v>42</v>
      </c>
      <c r="L723" s="34">
        <v>19</v>
      </c>
      <c r="M723" s="34">
        <v>0</v>
      </c>
      <c r="N723" s="34">
        <v>0</v>
      </c>
      <c r="O723" s="34">
        <v>0</v>
      </c>
      <c r="P723" s="34">
        <v>97</v>
      </c>
      <c r="Q723" s="34">
        <v>22</v>
      </c>
      <c r="R723" s="34">
        <v>22</v>
      </c>
      <c r="S723" s="35">
        <v>10.65</v>
      </c>
      <c r="T723" s="35">
        <v>10.65</v>
      </c>
      <c r="U723" s="36">
        <v>2</v>
      </c>
      <c r="V723" s="35">
        <v>21.3</v>
      </c>
      <c r="W723" s="35">
        <v>22.4</v>
      </c>
      <c r="X723" s="34">
        <v>97</v>
      </c>
      <c r="Y723" s="34">
        <v>20</v>
      </c>
      <c r="Z723" s="34">
        <v>45</v>
      </c>
      <c r="AA723" s="35">
        <v>0.087</v>
      </c>
      <c r="AB723" s="1" t="s">
        <v>711</v>
      </c>
      <c r="AC723" s="100"/>
      <c r="AD723" s="38">
        <v>44.04</v>
      </c>
      <c r="AE723" s="24" t="s">
        <v>2105</v>
      </c>
      <c r="AF723" s="17" t="s">
        <v>1493</v>
      </c>
      <c r="AG723" s="26"/>
      <c r="AH723" s="27">
        <f t="shared" si="33"/>
        <v>0</v>
      </c>
      <c r="AI723" s="29">
        <f t="shared" si="34"/>
        <v>0</v>
      </c>
      <c r="AJ723" s="28">
        <f t="shared" si="35"/>
        <v>0</v>
      </c>
      <c r="AK723" s="8">
        <v>522</v>
      </c>
      <c r="AL723" s="8">
        <v>1116</v>
      </c>
      <c r="AM723" s="8">
        <v>1304</v>
      </c>
    </row>
    <row r="724" spans="1:39" ht="12">
      <c r="A724" s="11">
        <v>68065</v>
      </c>
      <c r="B724" s="13" t="s">
        <v>454</v>
      </c>
      <c r="C724" s="14" t="s">
        <v>2736</v>
      </c>
      <c r="D724" s="2" t="s">
        <v>11</v>
      </c>
      <c r="E724" s="13" t="s">
        <v>1160</v>
      </c>
      <c r="F724" s="34">
        <v>0</v>
      </c>
      <c r="G724" s="34">
        <v>0</v>
      </c>
      <c r="H724" s="34">
        <v>190</v>
      </c>
      <c r="I724" s="34">
        <v>64</v>
      </c>
      <c r="J724" s="34">
        <v>42</v>
      </c>
      <c r="K724" s="34">
        <v>40</v>
      </c>
      <c r="L724" s="34">
        <v>17</v>
      </c>
      <c r="M724" s="34">
        <v>0</v>
      </c>
      <c r="N724" s="34">
        <v>0</v>
      </c>
      <c r="O724" s="34">
        <v>0</v>
      </c>
      <c r="P724" s="34">
        <v>99</v>
      </c>
      <c r="Q724" s="34">
        <v>20</v>
      </c>
      <c r="R724" s="34">
        <v>10</v>
      </c>
      <c r="S724" s="35">
        <v>6.75</v>
      </c>
      <c r="T724" s="35">
        <v>6.75</v>
      </c>
      <c r="U724" s="36">
        <v>2</v>
      </c>
      <c r="V724" s="35">
        <v>13.5</v>
      </c>
      <c r="W724" s="35">
        <v>14.1</v>
      </c>
      <c r="X724" s="34">
        <v>97</v>
      </c>
      <c r="Y724" s="34">
        <v>19</v>
      </c>
      <c r="Z724" s="34">
        <v>20</v>
      </c>
      <c r="AA724" s="35">
        <v>0.037</v>
      </c>
      <c r="AB724" s="1" t="s">
        <v>1161</v>
      </c>
      <c r="AC724" s="100"/>
      <c r="AD724" s="38">
        <v>13.11</v>
      </c>
      <c r="AE724" s="24" t="s">
        <v>2106</v>
      </c>
      <c r="AF724" s="17" t="s">
        <v>1494</v>
      </c>
      <c r="AG724" s="26"/>
      <c r="AH724" s="27">
        <f t="shared" si="33"/>
        <v>0</v>
      </c>
      <c r="AI724" s="29">
        <f t="shared" si="34"/>
        <v>0</v>
      </c>
      <c r="AJ724" s="28">
        <f t="shared" si="35"/>
        <v>0</v>
      </c>
      <c r="AK724" s="8">
        <v>1276</v>
      </c>
      <c r="AL724" s="8">
        <v>2704</v>
      </c>
      <c r="AM724" s="8">
        <v>3132</v>
      </c>
    </row>
    <row r="725" spans="1:39" ht="12">
      <c r="A725" s="11">
        <v>68066</v>
      </c>
      <c r="B725" s="13" t="s">
        <v>298</v>
      </c>
      <c r="C725" s="14" t="s">
        <v>2737</v>
      </c>
      <c r="D725" s="2" t="s">
        <v>11</v>
      </c>
      <c r="E725" s="13" t="s">
        <v>1162</v>
      </c>
      <c r="F725" s="34">
        <v>0</v>
      </c>
      <c r="G725" s="34">
        <v>0</v>
      </c>
      <c r="H725" s="34">
        <v>230</v>
      </c>
      <c r="I725" s="34">
        <v>80</v>
      </c>
      <c r="J725" s="34">
        <v>60</v>
      </c>
      <c r="K725" s="34">
        <v>12</v>
      </c>
      <c r="L725" s="34">
        <v>8</v>
      </c>
      <c r="M725" s="34">
        <v>0</v>
      </c>
      <c r="N725" s="34">
        <v>0</v>
      </c>
      <c r="O725" s="34">
        <v>0</v>
      </c>
      <c r="P725" s="34">
        <v>22</v>
      </c>
      <c r="Q725" s="34">
        <v>22</v>
      </c>
      <c r="R725" s="34">
        <v>40</v>
      </c>
      <c r="S725" s="35">
        <v>1.34</v>
      </c>
      <c r="T725" s="35">
        <v>1.35</v>
      </c>
      <c r="U725" s="36">
        <v>6</v>
      </c>
      <c r="V725" s="35">
        <v>8.1</v>
      </c>
      <c r="W725" s="35">
        <v>9</v>
      </c>
      <c r="X725" s="34">
        <v>50</v>
      </c>
      <c r="Y725" s="34">
        <v>65</v>
      </c>
      <c r="Z725" s="34">
        <v>40</v>
      </c>
      <c r="AA725" s="35">
        <v>0.13</v>
      </c>
      <c r="AB725" s="1" t="s">
        <v>166</v>
      </c>
      <c r="AC725" s="100"/>
      <c r="AD725" s="38">
        <v>11.22</v>
      </c>
      <c r="AE725" s="24" t="s">
        <v>2873</v>
      </c>
      <c r="AG725" s="26"/>
      <c r="AH725" s="27">
        <f t="shared" si="33"/>
        <v>0</v>
      </c>
      <c r="AI725" s="29">
        <f t="shared" si="34"/>
        <v>0</v>
      </c>
      <c r="AJ725" s="28">
        <f t="shared" si="35"/>
        <v>0</v>
      </c>
      <c r="AK725" s="8">
        <v>1140</v>
      </c>
      <c r="AL725" s="8">
        <v>2406</v>
      </c>
      <c r="AM725" s="8">
        <v>2796</v>
      </c>
    </row>
    <row r="726" spans="1:39" ht="12">
      <c r="A726" s="11">
        <v>68067</v>
      </c>
      <c r="B726" s="13" t="s">
        <v>1125</v>
      </c>
      <c r="C726" s="14" t="s">
        <v>1163</v>
      </c>
      <c r="D726" s="2" t="s">
        <v>11</v>
      </c>
      <c r="E726" s="13" t="s">
        <v>1164</v>
      </c>
      <c r="F726" s="34">
        <v>0</v>
      </c>
      <c r="G726" s="34">
        <v>0</v>
      </c>
      <c r="H726" s="34">
        <v>19.5</v>
      </c>
      <c r="I726" s="34">
        <v>26</v>
      </c>
      <c r="J726" s="34">
        <v>16.5</v>
      </c>
      <c r="K726" s="34">
        <v>8</v>
      </c>
      <c r="L726" s="34">
        <v>12</v>
      </c>
      <c r="M726" s="34">
        <v>0</v>
      </c>
      <c r="N726" s="34">
        <v>0</v>
      </c>
      <c r="O726" s="34">
        <v>0</v>
      </c>
      <c r="P726" s="34">
        <v>19.5</v>
      </c>
      <c r="Q726" s="34">
        <v>26</v>
      </c>
      <c r="R726" s="34">
        <v>5</v>
      </c>
      <c r="S726" s="35">
        <v>0.21</v>
      </c>
      <c r="T726" s="35">
        <v>0.22</v>
      </c>
      <c r="U726" s="36">
        <v>24</v>
      </c>
      <c r="V726" s="35">
        <v>5.2</v>
      </c>
      <c r="W726" s="35">
        <v>5.7</v>
      </c>
      <c r="X726" s="34">
        <v>44</v>
      </c>
      <c r="Y726" s="34">
        <v>55</v>
      </c>
      <c r="Z726" s="34">
        <v>30</v>
      </c>
      <c r="AA726" s="35">
        <v>0.073</v>
      </c>
      <c r="AB726" s="1" t="s">
        <v>147</v>
      </c>
      <c r="AC726" s="100"/>
      <c r="AD726" s="38">
        <v>3.6</v>
      </c>
      <c r="AE726" s="24" t="s">
        <v>2109</v>
      </c>
      <c r="AF726" s="17" t="s">
        <v>1490</v>
      </c>
      <c r="AG726" s="26"/>
      <c r="AH726" s="27">
        <f t="shared" si="33"/>
        <v>0</v>
      </c>
      <c r="AI726" s="29">
        <f t="shared" si="34"/>
        <v>0</v>
      </c>
      <c r="AJ726" s="28">
        <f t="shared" si="35"/>
        <v>0</v>
      </c>
      <c r="AK726" s="8">
        <v>9120</v>
      </c>
      <c r="AL726" s="8">
        <v>18480</v>
      </c>
      <c r="AM726" s="8">
        <v>21888</v>
      </c>
    </row>
    <row r="727" spans="1:39" ht="12">
      <c r="A727" s="11">
        <v>68068</v>
      </c>
      <c r="B727" s="13" t="s">
        <v>454</v>
      </c>
      <c r="C727" s="14" t="s">
        <v>2738</v>
      </c>
      <c r="D727" s="2" t="s">
        <v>11</v>
      </c>
      <c r="E727" s="13" t="s">
        <v>1165</v>
      </c>
      <c r="F727" s="34">
        <v>0</v>
      </c>
      <c r="G727" s="34">
        <v>0</v>
      </c>
      <c r="H727" s="34">
        <v>208</v>
      </c>
      <c r="I727" s="34">
        <v>78</v>
      </c>
      <c r="J727" s="34">
        <v>47</v>
      </c>
      <c r="K727" s="34">
        <v>40</v>
      </c>
      <c r="L727" s="34">
        <v>17</v>
      </c>
      <c r="M727" s="34">
        <v>0</v>
      </c>
      <c r="N727" s="34">
        <v>0</v>
      </c>
      <c r="O727" s="34">
        <v>0</v>
      </c>
      <c r="P727" s="34">
        <v>22</v>
      </c>
      <c r="Q727" s="34">
        <v>11</v>
      </c>
      <c r="R727" s="34">
        <v>108</v>
      </c>
      <c r="S727" s="35">
        <v>10.8</v>
      </c>
      <c r="T727" s="35">
        <v>11</v>
      </c>
      <c r="U727" s="36">
        <v>2</v>
      </c>
      <c r="V727" s="35">
        <v>22</v>
      </c>
      <c r="W727" s="35">
        <v>23</v>
      </c>
      <c r="X727" s="34">
        <v>105</v>
      </c>
      <c r="Y727" s="34">
        <v>22</v>
      </c>
      <c r="Z727" s="34">
        <v>22</v>
      </c>
      <c r="AA727" s="35">
        <v>0.051</v>
      </c>
      <c r="AB727" s="1" t="s">
        <v>1161</v>
      </c>
      <c r="AC727" s="100"/>
      <c r="AD727" s="38">
        <v>31.53</v>
      </c>
      <c r="AE727" s="24" t="s">
        <v>2107</v>
      </c>
      <c r="AG727" s="26"/>
      <c r="AH727" s="27">
        <f t="shared" si="33"/>
        <v>0</v>
      </c>
      <c r="AI727" s="29">
        <f t="shared" si="34"/>
        <v>0</v>
      </c>
      <c r="AJ727" s="28">
        <f t="shared" si="35"/>
        <v>0</v>
      </c>
      <c r="AK727" s="8">
        <v>1040</v>
      </c>
      <c r="AL727" s="8">
        <v>2200</v>
      </c>
      <c r="AM727" s="8">
        <v>2620</v>
      </c>
    </row>
    <row r="728" spans="1:39" ht="12">
      <c r="A728" s="11">
        <v>68069</v>
      </c>
      <c r="B728" s="13" t="s">
        <v>713</v>
      </c>
      <c r="C728" s="14" t="s">
        <v>2739</v>
      </c>
      <c r="D728" s="2" t="s">
        <v>11</v>
      </c>
      <c r="E728" s="13" t="s">
        <v>1166</v>
      </c>
      <c r="F728" s="34">
        <v>0</v>
      </c>
      <c r="G728" s="34">
        <v>0</v>
      </c>
      <c r="H728" s="34">
        <v>50</v>
      </c>
      <c r="I728" s="34">
        <v>50</v>
      </c>
      <c r="J728" s="34">
        <v>72</v>
      </c>
      <c r="K728" s="34">
        <v>12</v>
      </c>
      <c r="L728" s="34">
        <v>8</v>
      </c>
      <c r="M728" s="34">
        <v>0</v>
      </c>
      <c r="N728" s="34">
        <v>0</v>
      </c>
      <c r="O728" s="34">
        <v>0</v>
      </c>
      <c r="P728" s="34">
        <v>11</v>
      </c>
      <c r="Q728" s="34">
        <v>11</v>
      </c>
      <c r="R728" s="34">
        <v>84</v>
      </c>
      <c r="S728" s="35">
        <v>2.1</v>
      </c>
      <c r="T728" s="35">
        <v>2.1</v>
      </c>
      <c r="U728" s="36">
        <v>8</v>
      </c>
      <c r="V728" s="35">
        <v>16.8</v>
      </c>
      <c r="W728" s="35">
        <v>18</v>
      </c>
      <c r="X728" s="34">
        <v>74.5</v>
      </c>
      <c r="Y728" s="34">
        <v>25.5</v>
      </c>
      <c r="Z728" s="34">
        <v>49.5</v>
      </c>
      <c r="AA728" s="35">
        <v>0.094</v>
      </c>
      <c r="AB728" s="1" t="s">
        <v>1167</v>
      </c>
      <c r="AC728" s="100"/>
      <c r="AD728" s="38">
        <v>7.31</v>
      </c>
      <c r="AE728" s="24" t="s">
        <v>2108</v>
      </c>
      <c r="AG728" s="26"/>
      <c r="AH728" s="27">
        <f t="shared" si="33"/>
        <v>0</v>
      </c>
      <c r="AI728" s="29">
        <f t="shared" si="34"/>
        <v>0</v>
      </c>
      <c r="AJ728" s="28">
        <f t="shared" si="35"/>
        <v>0</v>
      </c>
      <c r="AK728" s="8">
        <v>2376</v>
      </c>
      <c r="AL728" s="8">
        <v>4968</v>
      </c>
      <c r="AM728" s="8">
        <v>5520</v>
      </c>
    </row>
    <row r="729" spans="1:39" ht="12">
      <c r="A729" s="11">
        <v>68070</v>
      </c>
      <c r="B729" s="13" t="s">
        <v>713</v>
      </c>
      <c r="C729" s="14" t="s">
        <v>2740</v>
      </c>
      <c r="D729" s="2" t="s">
        <v>11</v>
      </c>
      <c r="E729" s="13" t="s">
        <v>1168</v>
      </c>
      <c r="F729" s="34">
        <v>0</v>
      </c>
      <c r="G729" s="34">
        <v>0</v>
      </c>
      <c r="H729" s="34">
        <v>31</v>
      </c>
      <c r="I729" s="34">
        <v>31</v>
      </c>
      <c r="J729" s="34">
        <v>38</v>
      </c>
      <c r="K729" s="34">
        <v>12</v>
      </c>
      <c r="L729" s="34">
        <v>8</v>
      </c>
      <c r="M729" s="34">
        <v>0</v>
      </c>
      <c r="N729" s="34">
        <v>0</v>
      </c>
      <c r="O729" s="34">
        <v>0</v>
      </c>
      <c r="P729" s="34">
        <v>10</v>
      </c>
      <c r="Q729" s="34">
        <v>10</v>
      </c>
      <c r="R729" s="34">
        <v>56</v>
      </c>
      <c r="S729" s="35">
        <v>0.815</v>
      </c>
      <c r="T729" s="35">
        <v>0.815</v>
      </c>
      <c r="U729" s="36">
        <v>12</v>
      </c>
      <c r="V729" s="35">
        <v>9.78</v>
      </c>
      <c r="W729" s="35">
        <v>10.5</v>
      </c>
      <c r="X729" s="34">
        <v>60</v>
      </c>
      <c r="Y729" s="34">
        <v>30</v>
      </c>
      <c r="Z729" s="34">
        <v>26</v>
      </c>
      <c r="AA729" s="35">
        <v>0.047</v>
      </c>
      <c r="AB729" s="1" t="s">
        <v>147</v>
      </c>
      <c r="AC729" s="100" t="s">
        <v>163</v>
      </c>
      <c r="AD729" s="38">
        <v>3.01</v>
      </c>
      <c r="AE729" s="24" t="s">
        <v>1576</v>
      </c>
      <c r="AG729" s="26"/>
      <c r="AH729" s="27">
        <f t="shared" si="33"/>
        <v>0</v>
      </c>
      <c r="AI729" s="29">
        <f t="shared" si="34"/>
        <v>0</v>
      </c>
      <c r="AJ729" s="28">
        <f t="shared" si="35"/>
        <v>0</v>
      </c>
      <c r="AK729" s="8">
        <v>6792</v>
      </c>
      <c r="AL729" s="8">
        <v>14400</v>
      </c>
      <c r="AM729" s="8">
        <v>16560</v>
      </c>
    </row>
    <row r="730" spans="1:39" ht="12">
      <c r="A730" s="11">
        <v>68071</v>
      </c>
      <c r="B730" s="13" t="s">
        <v>282</v>
      </c>
      <c r="C730" s="14" t="s">
        <v>2741</v>
      </c>
      <c r="D730" s="2" t="s">
        <v>11</v>
      </c>
      <c r="E730" s="13" t="s">
        <v>1169</v>
      </c>
      <c r="F730" s="34">
        <v>0</v>
      </c>
      <c r="G730" s="34">
        <v>0</v>
      </c>
      <c r="H730" s="34">
        <v>215</v>
      </c>
      <c r="I730" s="34">
        <v>75</v>
      </c>
      <c r="J730" s="34">
        <v>0</v>
      </c>
      <c r="K730" s="34">
        <v>12</v>
      </c>
      <c r="L730" s="34">
        <v>8</v>
      </c>
      <c r="M730" s="34">
        <v>0</v>
      </c>
      <c r="N730" s="34">
        <v>0</v>
      </c>
      <c r="O730" s="34">
        <v>0</v>
      </c>
      <c r="P730" s="34">
        <v>19</v>
      </c>
      <c r="Q730" s="34">
        <v>19</v>
      </c>
      <c r="R730" s="34">
        <v>41</v>
      </c>
      <c r="S730" s="35">
        <v>1.08</v>
      </c>
      <c r="T730" s="35">
        <v>1.1</v>
      </c>
      <c r="U730" s="36">
        <v>6</v>
      </c>
      <c r="V730" s="35">
        <v>9.6</v>
      </c>
      <c r="W730" s="35">
        <v>10</v>
      </c>
      <c r="X730" s="34">
        <v>57</v>
      </c>
      <c r="Y730" s="34">
        <v>35</v>
      </c>
      <c r="Z730" s="34">
        <v>38</v>
      </c>
      <c r="AA730" s="35">
        <v>0.076</v>
      </c>
      <c r="AB730" s="1" t="s">
        <v>1170</v>
      </c>
      <c r="AC730" s="100"/>
      <c r="AD730" s="38">
        <v>9.74</v>
      </c>
      <c r="AE730" s="24" t="s">
        <v>2874</v>
      </c>
      <c r="AG730" s="26"/>
      <c r="AH730" s="27">
        <f t="shared" si="33"/>
        <v>0</v>
      </c>
      <c r="AI730" s="29">
        <f t="shared" si="34"/>
        <v>0</v>
      </c>
      <c r="AJ730" s="28">
        <f t="shared" si="35"/>
        <v>0</v>
      </c>
      <c r="AK730" s="8">
        <v>2160</v>
      </c>
      <c r="AL730" s="8">
        <v>4452</v>
      </c>
      <c r="AM730" s="8">
        <v>5196</v>
      </c>
    </row>
    <row r="731" spans="1:39" ht="12">
      <c r="A731" s="11">
        <v>68072</v>
      </c>
      <c r="B731" s="13" t="s">
        <v>293</v>
      </c>
      <c r="C731" s="14" t="s">
        <v>2742</v>
      </c>
      <c r="D731" s="2" t="s">
        <v>11</v>
      </c>
      <c r="E731" s="13" t="s">
        <v>1171</v>
      </c>
      <c r="F731" s="34">
        <v>0</v>
      </c>
      <c r="G731" s="34">
        <v>0</v>
      </c>
      <c r="H731" s="34">
        <v>235</v>
      </c>
      <c r="I731" s="34">
        <v>85</v>
      </c>
      <c r="J731" s="34">
        <v>65</v>
      </c>
      <c r="K731" s="34">
        <v>12</v>
      </c>
      <c r="L731" s="34">
        <v>8</v>
      </c>
      <c r="M731" s="34">
        <v>0</v>
      </c>
      <c r="N731" s="34">
        <v>0</v>
      </c>
      <c r="O731" s="34">
        <v>0</v>
      </c>
      <c r="P731" s="34">
        <v>19</v>
      </c>
      <c r="Q731" s="34">
        <v>19</v>
      </c>
      <c r="R731" s="34">
        <v>41</v>
      </c>
      <c r="S731" s="35">
        <v>1.28</v>
      </c>
      <c r="T731" s="35">
        <v>1.3</v>
      </c>
      <c r="U731" s="36">
        <v>6</v>
      </c>
      <c r="V731" s="35">
        <v>7.8</v>
      </c>
      <c r="W731" s="35">
        <v>8</v>
      </c>
      <c r="X731" s="34">
        <v>57</v>
      </c>
      <c r="Y731" s="34">
        <v>37</v>
      </c>
      <c r="Z731" s="34">
        <v>38</v>
      </c>
      <c r="AA731" s="35">
        <v>0.08</v>
      </c>
      <c r="AB731" s="1" t="s">
        <v>129</v>
      </c>
      <c r="AC731" s="100"/>
      <c r="AD731" s="38">
        <v>14.8</v>
      </c>
      <c r="AE731" s="24" t="s">
        <v>2875</v>
      </c>
      <c r="AF731" s="17" t="s">
        <v>1495</v>
      </c>
      <c r="AG731" s="26"/>
      <c r="AH731" s="27">
        <f t="shared" si="33"/>
        <v>0</v>
      </c>
      <c r="AI731" s="29">
        <f t="shared" si="34"/>
        <v>0</v>
      </c>
      <c r="AJ731" s="28">
        <f t="shared" si="35"/>
        <v>0</v>
      </c>
      <c r="AK731" s="8">
        <v>2160</v>
      </c>
      <c r="AL731" s="8">
        <v>4320</v>
      </c>
      <c r="AM731" s="8">
        <v>5040</v>
      </c>
    </row>
    <row r="732" spans="1:39" ht="12">
      <c r="A732" s="11">
        <v>68077</v>
      </c>
      <c r="B732" s="13" t="s">
        <v>196</v>
      </c>
      <c r="C732" s="14" t="s">
        <v>2743</v>
      </c>
      <c r="D732" s="2" t="s">
        <v>11</v>
      </c>
      <c r="E732" s="13" t="s">
        <v>1172</v>
      </c>
      <c r="F732" s="34">
        <v>0</v>
      </c>
      <c r="G732" s="34">
        <v>0</v>
      </c>
      <c r="H732" s="34">
        <v>485</v>
      </c>
      <c r="I732" s="34">
        <v>270</v>
      </c>
      <c r="J732" s="34">
        <v>200</v>
      </c>
      <c r="K732" s="34">
        <v>0</v>
      </c>
      <c r="L732" s="34">
        <v>0</v>
      </c>
      <c r="M732" s="34">
        <v>72</v>
      </c>
      <c r="N732" s="34">
        <v>33</v>
      </c>
      <c r="O732" s="34">
        <v>31</v>
      </c>
      <c r="P732" s="34">
        <v>72</v>
      </c>
      <c r="Q732" s="34">
        <v>33</v>
      </c>
      <c r="R732" s="34">
        <v>31</v>
      </c>
      <c r="S732" s="35">
        <v>13.2</v>
      </c>
      <c r="T732" s="35">
        <v>13.25</v>
      </c>
      <c r="U732" s="36">
        <v>1</v>
      </c>
      <c r="V732" s="35">
        <v>13.25</v>
      </c>
      <c r="W732" s="35">
        <v>14.6</v>
      </c>
      <c r="X732" s="34">
        <v>72</v>
      </c>
      <c r="Y732" s="34">
        <v>33</v>
      </c>
      <c r="Z732" s="34">
        <v>31</v>
      </c>
      <c r="AA732" s="35">
        <v>0.074</v>
      </c>
      <c r="AB732" s="1" t="s">
        <v>190</v>
      </c>
      <c r="AC732" s="100" t="s">
        <v>1041</v>
      </c>
      <c r="AD732" s="38">
        <v>180.82</v>
      </c>
      <c r="AE732" s="24" t="s">
        <v>1577</v>
      </c>
      <c r="AF732" s="17" t="s">
        <v>1578</v>
      </c>
      <c r="AG732" s="26"/>
      <c r="AH732" s="27">
        <f t="shared" si="33"/>
        <v>0</v>
      </c>
      <c r="AI732" s="29">
        <f t="shared" si="34"/>
        <v>0</v>
      </c>
      <c r="AJ732" s="28">
        <f t="shared" si="35"/>
        <v>0</v>
      </c>
      <c r="AK732" s="8">
        <v>347</v>
      </c>
      <c r="AL732" s="8">
        <v>735</v>
      </c>
      <c r="AM732" s="8">
        <v>840</v>
      </c>
    </row>
    <row r="733" spans="1:39" ht="12">
      <c r="A733" s="11">
        <v>68078</v>
      </c>
      <c r="B733" s="13" t="s">
        <v>199</v>
      </c>
      <c r="C733" s="14" t="s">
        <v>2744</v>
      </c>
      <c r="D733" s="2" t="s">
        <v>11</v>
      </c>
      <c r="E733" s="13" t="s">
        <v>1173</v>
      </c>
      <c r="F733" s="34">
        <v>0</v>
      </c>
      <c r="G733" s="34">
        <v>0</v>
      </c>
      <c r="H733" s="34">
        <v>485</v>
      </c>
      <c r="I733" s="34">
        <v>270</v>
      </c>
      <c r="J733" s="34">
        <v>200</v>
      </c>
      <c r="K733" s="34">
        <v>0</v>
      </c>
      <c r="L733" s="34">
        <v>0</v>
      </c>
      <c r="M733" s="34">
        <v>72</v>
      </c>
      <c r="N733" s="34">
        <v>34</v>
      </c>
      <c r="O733" s="34">
        <v>33</v>
      </c>
      <c r="P733" s="34">
        <v>72</v>
      </c>
      <c r="Q733" s="34">
        <v>34</v>
      </c>
      <c r="R733" s="34">
        <v>33</v>
      </c>
      <c r="S733" s="35">
        <v>15.1</v>
      </c>
      <c r="T733" s="35">
        <v>15.15</v>
      </c>
      <c r="U733" s="36">
        <v>1</v>
      </c>
      <c r="V733" s="35">
        <v>15.15</v>
      </c>
      <c r="W733" s="35">
        <v>16.65</v>
      </c>
      <c r="X733" s="34">
        <v>72</v>
      </c>
      <c r="Y733" s="34">
        <v>34</v>
      </c>
      <c r="Z733" s="34">
        <v>33</v>
      </c>
      <c r="AA733" s="35">
        <v>0.081</v>
      </c>
      <c r="AB733" s="1" t="s">
        <v>190</v>
      </c>
      <c r="AC733" s="100" t="s">
        <v>1041</v>
      </c>
      <c r="AD733" s="38">
        <v>205.15</v>
      </c>
      <c r="AE733" s="24" t="s">
        <v>1577</v>
      </c>
      <c r="AF733" s="17" t="s">
        <v>1578</v>
      </c>
      <c r="AG733" s="26"/>
      <c r="AH733" s="27">
        <f t="shared" si="33"/>
        <v>0</v>
      </c>
      <c r="AI733" s="29">
        <f t="shared" si="34"/>
        <v>0</v>
      </c>
      <c r="AJ733" s="28">
        <f t="shared" si="35"/>
        <v>0</v>
      </c>
      <c r="AK733" s="8">
        <v>336</v>
      </c>
      <c r="AL733" s="8">
        <v>714</v>
      </c>
      <c r="AM733" s="8">
        <v>816</v>
      </c>
    </row>
    <row r="734" spans="1:39" ht="12">
      <c r="A734" s="11">
        <v>68079</v>
      </c>
      <c r="B734" s="13" t="s">
        <v>212</v>
      </c>
      <c r="C734" s="14" t="s">
        <v>2745</v>
      </c>
      <c r="D734" s="2" t="s">
        <v>11</v>
      </c>
      <c r="E734" s="13" t="s">
        <v>1174</v>
      </c>
      <c r="F734" s="34">
        <v>0</v>
      </c>
      <c r="G734" s="34">
        <v>0</v>
      </c>
      <c r="H734" s="34">
        <v>640</v>
      </c>
      <c r="I734" s="34">
        <v>390</v>
      </c>
      <c r="J734" s="34">
        <v>225</v>
      </c>
      <c r="K734" s="34">
        <v>0</v>
      </c>
      <c r="L734" s="34">
        <v>0</v>
      </c>
      <c r="M734" s="34">
        <v>80</v>
      </c>
      <c r="N734" s="34">
        <v>41</v>
      </c>
      <c r="O734" s="34">
        <v>41</v>
      </c>
      <c r="P734" s="34">
        <v>80</v>
      </c>
      <c r="Q734" s="34">
        <v>46</v>
      </c>
      <c r="R734" s="34">
        <v>36</v>
      </c>
      <c r="S734" s="35">
        <v>26.25</v>
      </c>
      <c r="T734" s="35">
        <v>26.3</v>
      </c>
      <c r="U734" s="36">
        <v>1</v>
      </c>
      <c r="V734" s="35">
        <v>26.3</v>
      </c>
      <c r="W734" s="35">
        <v>28.8</v>
      </c>
      <c r="X734" s="34">
        <v>80</v>
      </c>
      <c r="Y734" s="34">
        <v>41</v>
      </c>
      <c r="Z734" s="34">
        <v>41</v>
      </c>
      <c r="AA734" s="35">
        <v>0.134</v>
      </c>
      <c r="AB734" s="1" t="s">
        <v>190</v>
      </c>
      <c r="AC734" s="100" t="s">
        <v>1041</v>
      </c>
      <c r="AD734" s="38">
        <v>342.27</v>
      </c>
      <c r="AE734" s="24" t="s">
        <v>1579</v>
      </c>
      <c r="AF734" s="17" t="s">
        <v>1578</v>
      </c>
      <c r="AG734" s="26"/>
      <c r="AH734" s="27">
        <f t="shared" si="33"/>
        <v>0</v>
      </c>
      <c r="AI734" s="29">
        <f t="shared" si="34"/>
        <v>0</v>
      </c>
      <c r="AJ734" s="28">
        <f t="shared" si="35"/>
        <v>0</v>
      </c>
      <c r="AK734" s="8">
        <v>175</v>
      </c>
      <c r="AL734" s="8">
        <v>350</v>
      </c>
      <c r="AM734" s="8">
        <v>420</v>
      </c>
    </row>
    <row r="735" spans="1:39" ht="12">
      <c r="A735" s="11">
        <v>68080</v>
      </c>
      <c r="B735" s="13" t="s">
        <v>247</v>
      </c>
      <c r="C735" s="14" t="s">
        <v>2746</v>
      </c>
      <c r="D735" s="2" t="s">
        <v>11</v>
      </c>
      <c r="E735" s="13" t="s">
        <v>1175</v>
      </c>
      <c r="F735" s="34">
        <v>0</v>
      </c>
      <c r="G735" s="34">
        <v>0</v>
      </c>
      <c r="H735" s="34">
        <v>112</v>
      </c>
      <c r="I735" s="34">
        <v>112</v>
      </c>
      <c r="J735" s="34">
        <v>90</v>
      </c>
      <c r="K735" s="34">
        <v>0</v>
      </c>
      <c r="L735" s="34">
        <v>0</v>
      </c>
      <c r="M735" s="34">
        <v>54</v>
      </c>
      <c r="N735" s="34">
        <v>27</v>
      </c>
      <c r="O735" s="34">
        <v>10</v>
      </c>
      <c r="P735" s="34">
        <v>54</v>
      </c>
      <c r="Q735" s="34">
        <v>27</v>
      </c>
      <c r="R735" s="34">
        <v>10</v>
      </c>
      <c r="S735" s="35">
        <v>0.61</v>
      </c>
      <c r="T735" s="35">
        <v>1.26</v>
      </c>
      <c r="U735" s="36">
        <v>4</v>
      </c>
      <c r="V735" s="35">
        <v>5.04</v>
      </c>
      <c r="W735" s="35">
        <v>5.64</v>
      </c>
      <c r="X735" s="34">
        <v>55</v>
      </c>
      <c r="Y735" s="34">
        <v>28</v>
      </c>
      <c r="Z735" s="34">
        <v>42</v>
      </c>
      <c r="AA735" s="35">
        <v>0.065</v>
      </c>
      <c r="AB735" s="1" t="s">
        <v>190</v>
      </c>
      <c r="AC735" s="100" t="s">
        <v>163</v>
      </c>
      <c r="AD735" s="38">
        <v>8.2</v>
      </c>
      <c r="AE735" s="24" t="s">
        <v>1580</v>
      </c>
      <c r="AF735" s="17" t="s">
        <v>1581</v>
      </c>
      <c r="AG735" s="26"/>
      <c r="AH735" s="27">
        <f t="shared" si="33"/>
        <v>0</v>
      </c>
      <c r="AI735" s="29">
        <f t="shared" si="34"/>
        <v>0</v>
      </c>
      <c r="AJ735" s="28">
        <f t="shared" si="35"/>
        <v>0</v>
      </c>
      <c r="AK735" s="8">
        <v>1664</v>
      </c>
      <c r="AL735" s="8">
        <v>3456</v>
      </c>
      <c r="AM735" s="8">
        <v>3888</v>
      </c>
    </row>
    <row r="736" spans="1:39" ht="12">
      <c r="A736" s="11">
        <v>75006</v>
      </c>
      <c r="B736" s="13" t="s">
        <v>456</v>
      </c>
      <c r="C736" s="14" t="s">
        <v>2747</v>
      </c>
      <c r="D736" s="2" t="s">
        <v>312</v>
      </c>
      <c r="E736" s="13" t="s">
        <v>1176</v>
      </c>
      <c r="F736" s="34">
        <v>76</v>
      </c>
      <c r="G736" s="34">
        <v>76</v>
      </c>
      <c r="H736" s="34">
        <v>68</v>
      </c>
      <c r="I736" s="34">
        <v>68</v>
      </c>
      <c r="J736" s="34">
        <v>46</v>
      </c>
      <c r="K736" s="34">
        <v>25.4</v>
      </c>
      <c r="L736" s="34">
        <v>26.6</v>
      </c>
      <c r="M736" s="34">
        <v>0</v>
      </c>
      <c r="N736" s="34">
        <v>0</v>
      </c>
      <c r="O736" s="34">
        <v>0</v>
      </c>
      <c r="P736" s="34">
        <v>25</v>
      </c>
      <c r="Q736" s="34">
        <v>33</v>
      </c>
      <c r="R736" s="34">
        <v>2.2</v>
      </c>
      <c r="S736" s="35">
        <v>0.547</v>
      </c>
      <c r="T736" s="35">
        <v>0.592</v>
      </c>
      <c r="U736" s="36">
        <v>24</v>
      </c>
      <c r="V736" s="35">
        <v>14.21</v>
      </c>
      <c r="W736" s="35">
        <v>14.93</v>
      </c>
      <c r="X736" s="34">
        <v>57</v>
      </c>
      <c r="Y736" s="34">
        <v>27</v>
      </c>
      <c r="Z736" s="34">
        <v>26</v>
      </c>
      <c r="AA736" s="35">
        <v>0.04</v>
      </c>
      <c r="AB736" s="1" t="s">
        <v>12</v>
      </c>
      <c r="AC736" s="100"/>
      <c r="AD736" s="38">
        <v>2.15</v>
      </c>
      <c r="AE736" s="24" t="s">
        <v>2110</v>
      </c>
      <c r="AF736" s="17" t="s">
        <v>1371</v>
      </c>
      <c r="AG736" s="26"/>
      <c r="AH736" s="27">
        <f t="shared" si="33"/>
        <v>0</v>
      </c>
      <c r="AI736" s="29">
        <f t="shared" si="34"/>
        <v>0</v>
      </c>
      <c r="AJ736" s="28">
        <f t="shared" si="35"/>
        <v>0</v>
      </c>
      <c r="AK736" s="8">
        <v>16080</v>
      </c>
      <c r="AL736" s="8">
        <v>33888</v>
      </c>
      <c r="AM736" s="8">
        <v>39336</v>
      </c>
    </row>
    <row r="737" spans="1:39" ht="12">
      <c r="A737" s="11">
        <v>75010</v>
      </c>
      <c r="B737" s="13" t="s">
        <v>456</v>
      </c>
      <c r="C737" s="14" t="s">
        <v>2748</v>
      </c>
      <c r="D737" s="2" t="s">
        <v>173</v>
      </c>
      <c r="E737" s="13" t="s">
        <v>1177</v>
      </c>
      <c r="F737" s="34">
        <v>101</v>
      </c>
      <c r="G737" s="34">
        <v>101</v>
      </c>
      <c r="H737" s="34">
        <v>114</v>
      </c>
      <c r="I737" s="34">
        <v>112</v>
      </c>
      <c r="J737" s="34">
        <v>71</v>
      </c>
      <c r="K737" s="34">
        <v>0</v>
      </c>
      <c r="L737" s="34">
        <v>0</v>
      </c>
      <c r="M737" s="34">
        <v>29.8</v>
      </c>
      <c r="N737" s="34">
        <v>29.2</v>
      </c>
      <c r="O737" s="34">
        <v>7</v>
      </c>
      <c r="P737" s="34">
        <v>29.8</v>
      </c>
      <c r="Q737" s="34">
        <v>29.2</v>
      </c>
      <c r="R737" s="34">
        <v>7</v>
      </c>
      <c r="S737" s="35">
        <v>1.467</v>
      </c>
      <c r="T737" s="35">
        <v>1.663</v>
      </c>
      <c r="U737" s="36">
        <v>8</v>
      </c>
      <c r="V737" s="35">
        <v>13.3</v>
      </c>
      <c r="W737" s="35">
        <v>14.08</v>
      </c>
      <c r="X737" s="34">
        <v>61</v>
      </c>
      <c r="Y737" s="34">
        <v>32</v>
      </c>
      <c r="Z737" s="34">
        <v>31</v>
      </c>
      <c r="AA737" s="35">
        <v>0.061</v>
      </c>
      <c r="AB737" s="1" t="s">
        <v>190</v>
      </c>
      <c r="AC737" s="100"/>
      <c r="AD737" s="38">
        <v>5.3</v>
      </c>
      <c r="AE737" s="24" t="s">
        <v>2113</v>
      </c>
      <c r="AF737" s="17" t="s">
        <v>1368</v>
      </c>
      <c r="AG737" s="26"/>
      <c r="AH737" s="27">
        <f t="shared" si="33"/>
        <v>0</v>
      </c>
      <c r="AI737" s="29">
        <f t="shared" si="34"/>
        <v>0</v>
      </c>
      <c r="AJ737" s="28">
        <f t="shared" si="35"/>
        <v>0</v>
      </c>
      <c r="AK737" s="8">
        <v>3544</v>
      </c>
      <c r="AL737" s="8">
        <v>7472</v>
      </c>
      <c r="AM737" s="8">
        <v>8672</v>
      </c>
    </row>
    <row r="738" spans="1:39" ht="12">
      <c r="A738" s="11">
        <v>75046</v>
      </c>
      <c r="B738" s="13" t="s">
        <v>191</v>
      </c>
      <c r="C738" s="14" t="s">
        <v>2749</v>
      </c>
      <c r="D738" s="2" t="s">
        <v>11</v>
      </c>
      <c r="E738" s="13" t="s">
        <v>1178</v>
      </c>
      <c r="F738" s="34">
        <v>76</v>
      </c>
      <c r="G738" s="34">
        <v>71</v>
      </c>
      <c r="H738" s="34">
        <v>74</v>
      </c>
      <c r="I738" s="34">
        <v>74</v>
      </c>
      <c r="J738" s="34">
        <v>64</v>
      </c>
      <c r="K738" s="34">
        <v>0</v>
      </c>
      <c r="L738" s="34">
        <v>0</v>
      </c>
      <c r="M738" s="34">
        <v>29.8</v>
      </c>
      <c r="N738" s="34">
        <v>29.2</v>
      </c>
      <c r="O738" s="34">
        <v>7</v>
      </c>
      <c r="P738" s="34">
        <v>29.8</v>
      </c>
      <c r="Q738" s="34">
        <v>29.2</v>
      </c>
      <c r="R738" s="34">
        <v>7</v>
      </c>
      <c r="S738" s="35">
        <v>1.393</v>
      </c>
      <c r="T738" s="35">
        <v>1.606</v>
      </c>
      <c r="U738" s="36">
        <v>6</v>
      </c>
      <c r="V738" s="35">
        <v>9.64</v>
      </c>
      <c r="W738" s="35">
        <v>10.15</v>
      </c>
      <c r="X738" s="34">
        <v>45</v>
      </c>
      <c r="Y738" s="34">
        <v>31</v>
      </c>
      <c r="Z738" s="34">
        <v>30.5</v>
      </c>
      <c r="AA738" s="35">
        <v>0.043</v>
      </c>
      <c r="AB738" s="1" t="s">
        <v>190</v>
      </c>
      <c r="AC738" s="100"/>
      <c r="AD738" s="38">
        <v>6.04</v>
      </c>
      <c r="AE738" s="24" t="s">
        <v>2114</v>
      </c>
      <c r="AF738" s="17" t="s">
        <v>1371</v>
      </c>
      <c r="AG738" s="26"/>
      <c r="AH738" s="27">
        <f t="shared" si="33"/>
        <v>0</v>
      </c>
      <c r="AI738" s="29">
        <f t="shared" si="34"/>
        <v>0</v>
      </c>
      <c r="AJ738" s="28">
        <f t="shared" si="35"/>
        <v>0</v>
      </c>
      <c r="AK738" s="8">
        <v>3972</v>
      </c>
      <c r="AL738" s="8">
        <v>7950</v>
      </c>
      <c r="AM738" s="8">
        <v>9204</v>
      </c>
    </row>
    <row r="739" spans="1:39" ht="12">
      <c r="A739" s="11">
        <v>75049</v>
      </c>
      <c r="B739" s="13" t="s">
        <v>224</v>
      </c>
      <c r="C739" s="14" t="s">
        <v>2750</v>
      </c>
      <c r="D739" s="2" t="s">
        <v>11</v>
      </c>
      <c r="E739" s="13" t="s">
        <v>1179</v>
      </c>
      <c r="F739" s="34">
        <v>110</v>
      </c>
      <c r="G739" s="34">
        <v>79</v>
      </c>
      <c r="H739" s="34">
        <v>102</v>
      </c>
      <c r="I739" s="34">
        <v>86</v>
      </c>
      <c r="J739" s="34">
        <v>74</v>
      </c>
      <c r="K739" s="34">
        <v>0</v>
      </c>
      <c r="L739" s="34">
        <v>0</v>
      </c>
      <c r="M739" s="34">
        <v>35</v>
      </c>
      <c r="N739" s="34">
        <v>33</v>
      </c>
      <c r="O739" s="34">
        <v>9</v>
      </c>
      <c r="P739" s="34">
        <v>35</v>
      </c>
      <c r="Q739" s="34">
        <v>33</v>
      </c>
      <c r="R739" s="34">
        <v>9</v>
      </c>
      <c r="S739" s="35">
        <v>1.527</v>
      </c>
      <c r="T739" s="35">
        <v>1.819</v>
      </c>
      <c r="U739" s="36">
        <v>6</v>
      </c>
      <c r="V739" s="35">
        <v>10.91</v>
      </c>
      <c r="W739" s="35">
        <v>11.63</v>
      </c>
      <c r="X739" s="34">
        <v>57</v>
      </c>
      <c r="Y739" s="34">
        <v>36.5</v>
      </c>
      <c r="Z739" s="34">
        <v>34</v>
      </c>
      <c r="AA739" s="35">
        <v>0.071</v>
      </c>
      <c r="AB739" s="1" t="s">
        <v>190</v>
      </c>
      <c r="AC739" s="100"/>
      <c r="AD739" s="38">
        <v>6.28</v>
      </c>
      <c r="AE739" s="24" t="s">
        <v>2115</v>
      </c>
      <c r="AF739" s="17" t="s">
        <v>1368</v>
      </c>
      <c r="AG739" s="26"/>
      <c r="AH739" s="27">
        <f t="shared" si="33"/>
        <v>0</v>
      </c>
      <c r="AI739" s="29">
        <f t="shared" si="34"/>
        <v>0</v>
      </c>
      <c r="AJ739" s="28">
        <f t="shared" si="35"/>
        <v>0</v>
      </c>
      <c r="AK739" s="8">
        <v>2406</v>
      </c>
      <c r="AL739" s="8">
        <v>4812</v>
      </c>
      <c r="AM739" s="8">
        <v>5574</v>
      </c>
    </row>
    <row r="740" spans="1:39" ht="12">
      <c r="A740" s="11">
        <v>75052</v>
      </c>
      <c r="B740" s="13" t="s">
        <v>202</v>
      </c>
      <c r="C740" s="14" t="s">
        <v>2751</v>
      </c>
      <c r="D740" s="2" t="s">
        <v>11</v>
      </c>
      <c r="E740" s="13" t="s">
        <v>1180</v>
      </c>
      <c r="F740" s="34">
        <v>97</v>
      </c>
      <c r="G740" s="34">
        <v>95</v>
      </c>
      <c r="H740" s="34">
        <v>112</v>
      </c>
      <c r="I740" s="34">
        <v>112</v>
      </c>
      <c r="J740" s="34">
        <v>66</v>
      </c>
      <c r="K740" s="34">
        <v>0</v>
      </c>
      <c r="L740" s="34">
        <v>0</v>
      </c>
      <c r="M740" s="34">
        <v>29.8</v>
      </c>
      <c r="N740" s="34">
        <v>29.2</v>
      </c>
      <c r="O740" s="34">
        <v>8</v>
      </c>
      <c r="P740" s="34">
        <v>29.8</v>
      </c>
      <c r="Q740" s="34">
        <v>29.2</v>
      </c>
      <c r="R740" s="34">
        <v>8</v>
      </c>
      <c r="S740" s="35">
        <v>1.361</v>
      </c>
      <c r="T740" s="35">
        <v>1.584</v>
      </c>
      <c r="U740" s="36">
        <v>6</v>
      </c>
      <c r="V740" s="35">
        <v>9.5</v>
      </c>
      <c r="W740" s="35">
        <v>10.06</v>
      </c>
      <c r="X740" s="34">
        <v>51</v>
      </c>
      <c r="Y740" s="34">
        <v>31</v>
      </c>
      <c r="Z740" s="34">
        <v>30.5</v>
      </c>
      <c r="AA740" s="35">
        <v>0.048</v>
      </c>
      <c r="AB740" s="1" t="s">
        <v>190</v>
      </c>
      <c r="AC740" s="100"/>
      <c r="AD740" s="38">
        <v>7.42</v>
      </c>
      <c r="AE740" s="24" t="s">
        <v>2116</v>
      </c>
      <c r="AF740" s="17" t="s">
        <v>1371</v>
      </c>
      <c r="AG740" s="26"/>
      <c r="AH740" s="27">
        <f t="shared" si="33"/>
        <v>0</v>
      </c>
      <c r="AI740" s="29">
        <f t="shared" si="34"/>
        <v>0</v>
      </c>
      <c r="AJ740" s="28">
        <f t="shared" si="35"/>
        <v>0</v>
      </c>
      <c r="AK740" s="8">
        <v>3312</v>
      </c>
      <c r="AL740" s="8">
        <v>6912</v>
      </c>
      <c r="AM740" s="8">
        <v>8088</v>
      </c>
    </row>
    <row r="741" spans="1:39" ht="12">
      <c r="A741" s="11">
        <v>75053</v>
      </c>
      <c r="B741" s="13" t="s">
        <v>226</v>
      </c>
      <c r="C741" s="14" t="s">
        <v>2752</v>
      </c>
      <c r="D741" s="2" t="s">
        <v>11</v>
      </c>
      <c r="E741" s="13" t="s">
        <v>1181</v>
      </c>
      <c r="F741" s="34">
        <v>135</v>
      </c>
      <c r="G741" s="34">
        <v>74</v>
      </c>
      <c r="H741" s="34">
        <v>122</v>
      </c>
      <c r="I741" s="34">
        <v>94</v>
      </c>
      <c r="J741" s="34">
        <v>81</v>
      </c>
      <c r="K741" s="34">
        <v>0</v>
      </c>
      <c r="L741" s="34">
        <v>0</v>
      </c>
      <c r="M741" s="34">
        <v>35</v>
      </c>
      <c r="N741" s="34">
        <v>33</v>
      </c>
      <c r="O741" s="34">
        <v>10</v>
      </c>
      <c r="P741" s="34">
        <v>35</v>
      </c>
      <c r="Q741" s="34">
        <v>33</v>
      </c>
      <c r="R741" s="34">
        <v>10</v>
      </c>
      <c r="S741" s="35">
        <v>2.134</v>
      </c>
      <c r="T741" s="35">
        <v>2.443</v>
      </c>
      <c r="U741" s="36">
        <v>6</v>
      </c>
      <c r="V741" s="35">
        <v>14.66</v>
      </c>
      <c r="W741" s="35">
        <v>15.42</v>
      </c>
      <c r="X741" s="34">
        <v>63</v>
      </c>
      <c r="Y741" s="34">
        <v>36.5</v>
      </c>
      <c r="Z741" s="34">
        <v>34</v>
      </c>
      <c r="AA741" s="35">
        <v>0.078</v>
      </c>
      <c r="AB741" s="1" t="s">
        <v>190</v>
      </c>
      <c r="AC741" s="100"/>
      <c r="AD741" s="38">
        <v>10.93</v>
      </c>
      <c r="AE741" s="24" t="s">
        <v>2117</v>
      </c>
      <c r="AF741" s="17" t="s">
        <v>1496</v>
      </c>
      <c r="AG741" s="26"/>
      <c r="AH741" s="27">
        <f t="shared" si="33"/>
        <v>0</v>
      </c>
      <c r="AI741" s="29">
        <f t="shared" si="34"/>
        <v>0</v>
      </c>
      <c r="AJ741" s="28">
        <f t="shared" si="35"/>
        <v>0</v>
      </c>
      <c r="AK741" s="8">
        <v>2028</v>
      </c>
      <c r="AL741" s="8">
        <v>4272</v>
      </c>
      <c r="AM741" s="8">
        <v>4998</v>
      </c>
    </row>
    <row r="742" spans="1:39" ht="12">
      <c r="A742" s="11">
        <v>75054</v>
      </c>
      <c r="B742" s="13" t="s">
        <v>261</v>
      </c>
      <c r="C742" s="14" t="s">
        <v>2753</v>
      </c>
      <c r="D742" s="2" t="s">
        <v>11</v>
      </c>
      <c r="E742" s="13" t="s">
        <v>1182</v>
      </c>
      <c r="F742" s="34">
        <v>186</v>
      </c>
      <c r="G742" s="34">
        <v>145</v>
      </c>
      <c r="H742" s="34">
        <v>188</v>
      </c>
      <c r="I742" s="34">
        <v>152</v>
      </c>
      <c r="J742" s="34">
        <v>64</v>
      </c>
      <c r="K742" s="34">
        <v>0</v>
      </c>
      <c r="L742" s="34">
        <v>0</v>
      </c>
      <c r="M742" s="34">
        <v>35</v>
      </c>
      <c r="N742" s="34">
        <v>33</v>
      </c>
      <c r="O742" s="34">
        <v>11.5</v>
      </c>
      <c r="P742" s="34">
        <v>35</v>
      </c>
      <c r="Q742" s="34">
        <v>33</v>
      </c>
      <c r="R742" s="34">
        <v>11.5</v>
      </c>
      <c r="S742" s="35">
        <v>4.286</v>
      </c>
      <c r="T742" s="35">
        <v>4.622</v>
      </c>
      <c r="U742" s="36">
        <v>3</v>
      </c>
      <c r="V742" s="35">
        <v>13.87</v>
      </c>
      <c r="W742" s="35">
        <v>14.43</v>
      </c>
      <c r="X742" s="34">
        <v>37</v>
      </c>
      <c r="Y742" s="34">
        <v>36.5</v>
      </c>
      <c r="Z742" s="34">
        <v>34</v>
      </c>
      <c r="AA742" s="35">
        <v>0.046</v>
      </c>
      <c r="AB742" s="1" t="s">
        <v>190</v>
      </c>
      <c r="AC742" s="100"/>
      <c r="AD742" s="38">
        <v>14.49</v>
      </c>
      <c r="AE742" s="24" t="s">
        <v>2118</v>
      </c>
      <c r="AF742" s="17" t="s">
        <v>1368</v>
      </c>
      <c r="AG742" s="26"/>
      <c r="AH742" s="27">
        <f t="shared" si="33"/>
        <v>0</v>
      </c>
      <c r="AI742" s="29">
        <f t="shared" si="34"/>
        <v>0</v>
      </c>
      <c r="AJ742" s="28">
        <f t="shared" si="35"/>
        <v>0</v>
      </c>
      <c r="AK742" s="8">
        <v>1857</v>
      </c>
      <c r="AL742" s="8">
        <v>3717</v>
      </c>
      <c r="AM742" s="8">
        <v>4302</v>
      </c>
    </row>
    <row r="743" spans="1:39" ht="12">
      <c r="A743" s="11">
        <v>75056</v>
      </c>
      <c r="B743" s="13" t="s">
        <v>261</v>
      </c>
      <c r="C743" s="14" t="s">
        <v>2754</v>
      </c>
      <c r="D743" s="2" t="s">
        <v>11</v>
      </c>
      <c r="E743" s="13" t="s">
        <v>1183</v>
      </c>
      <c r="F743" s="34">
        <v>186</v>
      </c>
      <c r="G743" s="34">
        <v>145</v>
      </c>
      <c r="H743" s="34">
        <v>188</v>
      </c>
      <c r="I743" s="34">
        <v>152</v>
      </c>
      <c r="J743" s="34">
        <v>64</v>
      </c>
      <c r="K743" s="34">
        <v>0</v>
      </c>
      <c r="L743" s="34">
        <v>0</v>
      </c>
      <c r="M743" s="34">
        <v>40</v>
      </c>
      <c r="N743" s="34">
        <v>30</v>
      </c>
      <c r="O743" s="34">
        <v>14</v>
      </c>
      <c r="P743" s="34">
        <v>40</v>
      </c>
      <c r="Q743" s="34">
        <v>30</v>
      </c>
      <c r="R743" s="34">
        <v>14</v>
      </c>
      <c r="S743" s="35">
        <v>4.768</v>
      </c>
      <c r="T743" s="35">
        <v>5.371</v>
      </c>
      <c r="U743" s="36">
        <v>2</v>
      </c>
      <c r="V743" s="35">
        <v>10.74</v>
      </c>
      <c r="W743" s="35">
        <v>11.24</v>
      </c>
      <c r="X743" s="34">
        <v>41</v>
      </c>
      <c r="Y743" s="34">
        <v>32</v>
      </c>
      <c r="Z743" s="34">
        <v>30.5</v>
      </c>
      <c r="AA743" s="35">
        <v>0.04</v>
      </c>
      <c r="AB743" s="1" t="s">
        <v>190</v>
      </c>
      <c r="AC743" s="100"/>
      <c r="AD743" s="38">
        <v>21.23</v>
      </c>
      <c r="AE743" s="24" t="s">
        <v>2119</v>
      </c>
      <c r="AF743" s="17" t="s">
        <v>1478</v>
      </c>
      <c r="AG743" s="26"/>
      <c r="AH743" s="27">
        <f t="shared" si="33"/>
        <v>0</v>
      </c>
      <c r="AI743" s="29">
        <f t="shared" si="34"/>
        <v>0</v>
      </c>
      <c r="AJ743" s="28">
        <f t="shared" si="35"/>
        <v>0</v>
      </c>
      <c r="AK743" s="8">
        <v>1424</v>
      </c>
      <c r="AL743" s="8">
        <v>2850</v>
      </c>
      <c r="AM743" s="8">
        <v>3300</v>
      </c>
    </row>
    <row r="744" spans="1:39" ht="12">
      <c r="A744" s="11">
        <v>75058</v>
      </c>
      <c r="B744" s="13" t="s">
        <v>276</v>
      </c>
      <c r="C744" s="14" t="s">
        <v>2755</v>
      </c>
      <c r="D744" s="2" t="s">
        <v>11</v>
      </c>
      <c r="E744" s="13" t="s">
        <v>1184</v>
      </c>
      <c r="F744" s="34">
        <v>160</v>
      </c>
      <c r="G744" s="34">
        <v>85</v>
      </c>
      <c r="H744" s="34">
        <v>165</v>
      </c>
      <c r="I744" s="34">
        <v>89</v>
      </c>
      <c r="J744" s="34">
        <v>64</v>
      </c>
      <c r="K744" s="34">
        <v>0</v>
      </c>
      <c r="L744" s="34">
        <v>0</v>
      </c>
      <c r="M744" s="34">
        <v>40</v>
      </c>
      <c r="N744" s="34">
        <v>39.3</v>
      </c>
      <c r="O744" s="34">
        <v>17</v>
      </c>
      <c r="P744" s="34">
        <v>40</v>
      </c>
      <c r="Q744" s="34">
        <v>39.3</v>
      </c>
      <c r="R744" s="34">
        <v>17</v>
      </c>
      <c r="S744" s="35">
        <v>4.405</v>
      </c>
      <c r="T744" s="35">
        <v>5.145</v>
      </c>
      <c r="U744" s="36">
        <v>2</v>
      </c>
      <c r="V744" s="35">
        <v>10.29</v>
      </c>
      <c r="W744" s="35">
        <v>10.96</v>
      </c>
      <c r="X744" s="34">
        <v>41</v>
      </c>
      <c r="Y744" s="34">
        <v>41</v>
      </c>
      <c r="Z744" s="34">
        <v>36</v>
      </c>
      <c r="AA744" s="35">
        <v>0.061</v>
      </c>
      <c r="AB744" s="1" t="s">
        <v>190</v>
      </c>
      <c r="AC744" s="100"/>
      <c r="AD744" s="38">
        <v>21.26</v>
      </c>
      <c r="AE744" s="24" t="s">
        <v>2120</v>
      </c>
      <c r="AF744" s="17" t="s">
        <v>1368</v>
      </c>
      <c r="AG744" s="26"/>
      <c r="AH744" s="27">
        <f t="shared" si="33"/>
        <v>0</v>
      </c>
      <c r="AI744" s="29">
        <f t="shared" si="34"/>
        <v>0</v>
      </c>
      <c r="AJ744" s="28">
        <f t="shared" si="35"/>
        <v>0</v>
      </c>
      <c r="AK744" s="8">
        <v>934</v>
      </c>
      <c r="AL744" s="8">
        <v>1868</v>
      </c>
      <c r="AM744" s="8">
        <v>2162</v>
      </c>
    </row>
    <row r="745" spans="1:39" ht="12">
      <c r="A745" s="11">
        <v>75061</v>
      </c>
      <c r="B745" s="13" t="s">
        <v>1185</v>
      </c>
      <c r="C745" s="14" t="s">
        <v>2756</v>
      </c>
      <c r="D745" s="2" t="s">
        <v>149</v>
      </c>
      <c r="E745" s="13" t="s">
        <v>1186</v>
      </c>
      <c r="F745" s="34">
        <v>110</v>
      </c>
      <c r="G745" s="34">
        <v>79</v>
      </c>
      <c r="H745" s="34">
        <v>79</v>
      </c>
      <c r="I745" s="34">
        <v>76</v>
      </c>
      <c r="J745" s="34">
        <v>79</v>
      </c>
      <c r="K745" s="34">
        <v>25.4</v>
      </c>
      <c r="L745" s="34">
        <v>26.6</v>
      </c>
      <c r="M745" s="34">
        <v>0</v>
      </c>
      <c r="N745" s="34">
        <v>0</v>
      </c>
      <c r="O745" s="34">
        <v>0</v>
      </c>
      <c r="P745" s="34">
        <v>26.5</v>
      </c>
      <c r="Q745" s="34">
        <v>31.5</v>
      </c>
      <c r="R745" s="34">
        <v>3.8</v>
      </c>
      <c r="S745" s="35">
        <v>0.674</v>
      </c>
      <c r="T745" s="35">
        <v>0.73</v>
      </c>
      <c r="U745" s="36">
        <v>12</v>
      </c>
      <c r="V745" s="35">
        <v>8.76</v>
      </c>
      <c r="W745" s="35">
        <v>9.45</v>
      </c>
      <c r="X745" s="34">
        <v>57</v>
      </c>
      <c r="Y745" s="34">
        <v>27</v>
      </c>
      <c r="Z745" s="34">
        <v>24</v>
      </c>
      <c r="AA745" s="35">
        <v>0.037</v>
      </c>
      <c r="AB745" s="1" t="s">
        <v>12</v>
      </c>
      <c r="AC745" s="100"/>
      <c r="AD745" s="38">
        <v>3.05</v>
      </c>
      <c r="AE745" s="24" t="s">
        <v>2111</v>
      </c>
      <c r="AF745" s="17" t="s">
        <v>1368</v>
      </c>
      <c r="AG745" s="26"/>
      <c r="AH745" s="27">
        <f t="shared" si="33"/>
        <v>0</v>
      </c>
      <c r="AI745" s="29">
        <f t="shared" si="34"/>
        <v>0</v>
      </c>
      <c r="AJ745" s="28">
        <f t="shared" si="35"/>
        <v>0</v>
      </c>
      <c r="AK745" s="8">
        <v>8712</v>
      </c>
      <c r="AL745" s="8">
        <v>18360</v>
      </c>
      <c r="AM745" s="8">
        <v>21312</v>
      </c>
    </row>
    <row r="746" spans="1:39" ht="12">
      <c r="A746" s="11">
        <v>75062</v>
      </c>
      <c r="B746" s="13" t="s">
        <v>1185</v>
      </c>
      <c r="C746" s="14" t="s">
        <v>2757</v>
      </c>
      <c r="D746" s="2" t="s">
        <v>149</v>
      </c>
      <c r="E746" s="13" t="s">
        <v>1187</v>
      </c>
      <c r="F746" s="34">
        <v>110</v>
      </c>
      <c r="G746" s="34">
        <v>93</v>
      </c>
      <c r="H746" s="34">
        <v>79</v>
      </c>
      <c r="I746" s="34">
        <v>89</v>
      </c>
      <c r="J746" s="34">
        <v>79</v>
      </c>
      <c r="K746" s="34">
        <v>25.4</v>
      </c>
      <c r="L746" s="34">
        <v>26.6</v>
      </c>
      <c r="M746" s="34">
        <v>0</v>
      </c>
      <c r="N746" s="34">
        <v>0</v>
      </c>
      <c r="O746" s="34">
        <v>0</v>
      </c>
      <c r="P746" s="34">
        <v>26.5</v>
      </c>
      <c r="Q746" s="34">
        <v>31.5</v>
      </c>
      <c r="R746" s="34">
        <v>3.8</v>
      </c>
      <c r="S746" s="35">
        <v>0.747</v>
      </c>
      <c r="T746" s="35">
        <v>0.792</v>
      </c>
      <c r="U746" s="36">
        <v>12</v>
      </c>
      <c r="V746" s="35">
        <v>9.5</v>
      </c>
      <c r="W746" s="35">
        <v>10.19</v>
      </c>
      <c r="X746" s="34">
        <v>57</v>
      </c>
      <c r="Y746" s="34">
        <v>27</v>
      </c>
      <c r="Z746" s="34">
        <v>24</v>
      </c>
      <c r="AA746" s="35">
        <v>0.037</v>
      </c>
      <c r="AB746" s="1" t="s">
        <v>12</v>
      </c>
      <c r="AC746" s="100"/>
      <c r="AD746" s="38">
        <v>3.55</v>
      </c>
      <c r="AE746" s="24" t="s">
        <v>2112</v>
      </c>
      <c r="AF746" s="17" t="s">
        <v>1368</v>
      </c>
      <c r="AG746" s="26"/>
      <c r="AH746" s="27">
        <f t="shared" si="33"/>
        <v>0</v>
      </c>
      <c r="AI746" s="29">
        <f t="shared" si="34"/>
        <v>0</v>
      </c>
      <c r="AJ746" s="28">
        <f t="shared" si="35"/>
        <v>0</v>
      </c>
      <c r="AK746" s="8">
        <v>8712</v>
      </c>
      <c r="AL746" s="8">
        <v>18360</v>
      </c>
      <c r="AM746" s="8">
        <v>21312</v>
      </c>
    </row>
    <row r="747" spans="1:39" ht="12">
      <c r="A747" s="11">
        <v>75063</v>
      </c>
      <c r="B747" s="13" t="s">
        <v>250</v>
      </c>
      <c r="C747" s="14" t="s">
        <v>2758</v>
      </c>
      <c r="D747" s="2" t="s">
        <v>11</v>
      </c>
      <c r="E747" s="13" t="s">
        <v>1188</v>
      </c>
      <c r="F747" s="34">
        <v>160</v>
      </c>
      <c r="G747" s="34">
        <v>85</v>
      </c>
      <c r="H747" s="34">
        <v>200</v>
      </c>
      <c r="I747" s="34">
        <v>160</v>
      </c>
      <c r="J747" s="34">
        <v>64</v>
      </c>
      <c r="K747" s="34">
        <v>0</v>
      </c>
      <c r="L747" s="34">
        <v>0</v>
      </c>
      <c r="M747" s="34">
        <v>45</v>
      </c>
      <c r="N747" s="34">
        <v>47.5</v>
      </c>
      <c r="O747" s="34">
        <v>20</v>
      </c>
      <c r="P747" s="34">
        <v>45</v>
      </c>
      <c r="Q747" s="34">
        <v>47.5</v>
      </c>
      <c r="R747" s="34">
        <v>20</v>
      </c>
      <c r="S747" s="35">
        <v>6.272</v>
      </c>
      <c r="T747" s="35">
        <v>7.277</v>
      </c>
      <c r="U747" s="36">
        <v>1</v>
      </c>
      <c r="V747" s="35">
        <v>7.28</v>
      </c>
      <c r="W747" s="35">
        <v>7.91</v>
      </c>
      <c r="X747" s="34">
        <v>46</v>
      </c>
      <c r="Y747" s="34">
        <v>49</v>
      </c>
      <c r="Z747" s="34">
        <v>21.5</v>
      </c>
      <c r="AA747" s="35">
        <v>0.048</v>
      </c>
      <c r="AB747" s="1" t="s">
        <v>190</v>
      </c>
      <c r="AC747" s="100"/>
      <c r="AD747" s="38">
        <v>29.18</v>
      </c>
      <c r="AE747" s="24" t="s">
        <v>2122</v>
      </c>
      <c r="AF747" s="17" t="s">
        <v>1497</v>
      </c>
      <c r="AG747" s="26"/>
      <c r="AH747" s="27">
        <f t="shared" si="33"/>
        <v>0</v>
      </c>
      <c r="AI747" s="29">
        <f t="shared" si="34"/>
        <v>0</v>
      </c>
      <c r="AJ747" s="28">
        <f t="shared" si="35"/>
        <v>0</v>
      </c>
      <c r="AK747" s="8">
        <v>558</v>
      </c>
      <c r="AL747" s="8">
        <v>1182</v>
      </c>
      <c r="AM747" s="8">
        <v>1368</v>
      </c>
    </row>
    <row r="748" spans="1:39" ht="12">
      <c r="A748" s="11">
        <v>75064</v>
      </c>
      <c r="B748" s="13" t="s">
        <v>265</v>
      </c>
      <c r="C748" s="14" t="s">
        <v>2759</v>
      </c>
      <c r="D748" s="2" t="s">
        <v>11</v>
      </c>
      <c r="E748" s="13" t="s">
        <v>1189</v>
      </c>
      <c r="F748" s="34">
        <v>165</v>
      </c>
      <c r="G748" s="34">
        <v>81</v>
      </c>
      <c r="H748" s="34">
        <v>165</v>
      </c>
      <c r="I748" s="34">
        <v>84</v>
      </c>
      <c r="J748" s="34">
        <v>79</v>
      </c>
      <c r="K748" s="34">
        <v>0</v>
      </c>
      <c r="L748" s="34">
        <v>0</v>
      </c>
      <c r="M748" s="34">
        <v>35</v>
      </c>
      <c r="N748" s="34">
        <v>33</v>
      </c>
      <c r="O748" s="34">
        <v>10</v>
      </c>
      <c r="P748" s="34">
        <v>35</v>
      </c>
      <c r="Q748" s="34">
        <v>33</v>
      </c>
      <c r="R748" s="34">
        <v>10</v>
      </c>
      <c r="S748" s="35">
        <v>2.551</v>
      </c>
      <c r="T748" s="35">
        <v>2.86</v>
      </c>
      <c r="U748" s="36">
        <v>6</v>
      </c>
      <c r="V748" s="35">
        <v>17.16</v>
      </c>
      <c r="W748" s="35">
        <v>17.92</v>
      </c>
      <c r="X748" s="34">
        <v>63</v>
      </c>
      <c r="Y748" s="34">
        <v>36.5</v>
      </c>
      <c r="Z748" s="34">
        <v>34</v>
      </c>
      <c r="AA748" s="35">
        <v>0.078</v>
      </c>
      <c r="AB748" s="1" t="s">
        <v>190</v>
      </c>
      <c r="AC748" s="100"/>
      <c r="AD748" s="38">
        <v>11.13</v>
      </c>
      <c r="AE748" s="24" t="s">
        <v>2121</v>
      </c>
      <c r="AF748" s="17" t="s">
        <v>1368</v>
      </c>
      <c r="AG748" s="26"/>
      <c r="AH748" s="27">
        <f aca="true" t="shared" si="36" ref="AH748:AH811">SUM(AG748*U748)</f>
        <v>0</v>
      </c>
      <c r="AI748" s="29">
        <f aca="true" t="shared" si="37" ref="AI748:AI811">SUM(AG748*AA748)</f>
        <v>0</v>
      </c>
      <c r="AJ748" s="28">
        <f aca="true" t="shared" si="38" ref="AJ748:AJ811">SUM(AH748*AD748)</f>
        <v>0</v>
      </c>
      <c r="AK748" s="8">
        <v>2028</v>
      </c>
      <c r="AL748" s="8">
        <v>4272</v>
      </c>
      <c r="AM748" s="8">
        <v>4998</v>
      </c>
    </row>
    <row r="749" spans="1:39" ht="12">
      <c r="A749" s="11">
        <v>75065</v>
      </c>
      <c r="B749" s="13" t="s">
        <v>250</v>
      </c>
      <c r="C749" s="14" t="s">
        <v>2760</v>
      </c>
      <c r="D749" s="2" t="s">
        <v>11</v>
      </c>
      <c r="E749" s="13" t="s">
        <v>1190</v>
      </c>
      <c r="F749" s="34">
        <v>100</v>
      </c>
      <c r="G749" s="34">
        <v>85</v>
      </c>
      <c r="H749" s="34">
        <v>200</v>
      </c>
      <c r="I749" s="34">
        <v>102</v>
      </c>
      <c r="J749" s="34">
        <v>64</v>
      </c>
      <c r="K749" s="34">
        <v>0</v>
      </c>
      <c r="L749" s="34">
        <v>0</v>
      </c>
      <c r="M749" s="34">
        <v>40</v>
      </c>
      <c r="N749" s="34">
        <v>39.3</v>
      </c>
      <c r="O749" s="34">
        <v>17</v>
      </c>
      <c r="P749" s="34">
        <v>40</v>
      </c>
      <c r="Q749" s="34">
        <v>39.3</v>
      </c>
      <c r="R749" s="34">
        <v>17</v>
      </c>
      <c r="S749" s="35">
        <v>3.964</v>
      </c>
      <c r="T749" s="35">
        <v>4.704</v>
      </c>
      <c r="U749" s="36">
        <v>2</v>
      </c>
      <c r="V749" s="35">
        <v>9.41</v>
      </c>
      <c r="W749" s="35">
        <v>10.07</v>
      </c>
      <c r="X749" s="34">
        <v>41</v>
      </c>
      <c r="Y749" s="34">
        <v>41</v>
      </c>
      <c r="Z749" s="34">
        <v>36</v>
      </c>
      <c r="AA749" s="35">
        <v>0.061</v>
      </c>
      <c r="AB749" s="1" t="s">
        <v>190</v>
      </c>
      <c r="AC749" s="100"/>
      <c r="AD749" s="38">
        <v>19.28</v>
      </c>
      <c r="AE749" s="24" t="s">
        <v>2123</v>
      </c>
      <c r="AF749" s="17" t="s">
        <v>1498</v>
      </c>
      <c r="AG749" s="26"/>
      <c r="AH749" s="27">
        <f t="shared" si="36"/>
        <v>0</v>
      </c>
      <c r="AI749" s="29">
        <f t="shared" si="37"/>
        <v>0</v>
      </c>
      <c r="AJ749" s="28">
        <f t="shared" si="38"/>
        <v>0</v>
      </c>
      <c r="AK749" s="8">
        <v>934</v>
      </c>
      <c r="AL749" s="8">
        <v>1868</v>
      </c>
      <c r="AM749" s="8">
        <v>2162</v>
      </c>
    </row>
    <row r="750" spans="1:39" ht="12">
      <c r="A750" s="11">
        <v>91001</v>
      </c>
      <c r="B750" s="13" t="s">
        <v>214</v>
      </c>
      <c r="C750" s="14" t="s">
        <v>2274</v>
      </c>
      <c r="D750" s="2" t="s">
        <v>175</v>
      </c>
      <c r="E750" s="13" t="s">
        <v>1191</v>
      </c>
      <c r="F750" s="34">
        <v>51</v>
      </c>
      <c r="G750" s="34">
        <v>17</v>
      </c>
      <c r="H750" s="34">
        <v>34</v>
      </c>
      <c r="I750" s="34">
        <v>34</v>
      </c>
      <c r="J750" s="34">
        <v>34</v>
      </c>
      <c r="K750" s="34">
        <v>0</v>
      </c>
      <c r="L750" s="34">
        <v>0</v>
      </c>
      <c r="M750" s="34">
        <v>12</v>
      </c>
      <c r="N750" s="34">
        <v>17</v>
      </c>
      <c r="O750" s="34">
        <v>2.5</v>
      </c>
      <c r="P750" s="34">
        <v>12</v>
      </c>
      <c r="Q750" s="34">
        <v>19.5</v>
      </c>
      <c r="R750" s="34">
        <v>2.5</v>
      </c>
      <c r="S750" s="35">
        <v>0.084</v>
      </c>
      <c r="T750" s="35">
        <v>0.124</v>
      </c>
      <c r="U750" s="36">
        <v>36</v>
      </c>
      <c r="V750" s="35">
        <v>4.46</v>
      </c>
      <c r="W750" s="35">
        <v>4.95</v>
      </c>
      <c r="X750" s="34">
        <v>36</v>
      </c>
      <c r="Y750" s="34">
        <v>26</v>
      </c>
      <c r="Z750" s="34">
        <v>29</v>
      </c>
      <c r="AA750" s="35">
        <v>0.027</v>
      </c>
      <c r="AB750" s="1" t="s">
        <v>190</v>
      </c>
      <c r="AC750" s="100"/>
      <c r="AD750" s="38">
        <v>0.68</v>
      </c>
      <c r="AE750" s="24" t="s">
        <v>2124</v>
      </c>
      <c r="AG750" s="26"/>
      <c r="AH750" s="27">
        <f t="shared" si="36"/>
        <v>0</v>
      </c>
      <c r="AI750" s="29">
        <f t="shared" si="37"/>
        <v>0</v>
      </c>
      <c r="AJ750" s="28">
        <f t="shared" si="38"/>
        <v>0</v>
      </c>
      <c r="AK750" s="8">
        <v>35532</v>
      </c>
      <c r="AL750" s="8">
        <v>74916</v>
      </c>
      <c r="AM750" s="8">
        <v>87012</v>
      </c>
    </row>
    <row r="751" spans="1:39" ht="12">
      <c r="A751" s="11">
        <v>91002</v>
      </c>
      <c r="B751" s="13" t="s">
        <v>214</v>
      </c>
      <c r="C751" s="14" t="s">
        <v>2761</v>
      </c>
      <c r="D751" s="2" t="s">
        <v>15</v>
      </c>
      <c r="E751" s="13" t="s">
        <v>1192</v>
      </c>
      <c r="F751" s="34">
        <v>23</v>
      </c>
      <c r="G751" s="34">
        <v>15</v>
      </c>
      <c r="H751" s="34">
        <v>17</v>
      </c>
      <c r="I751" s="34">
        <v>12.5</v>
      </c>
      <c r="J751" s="34">
        <v>15</v>
      </c>
      <c r="K751" s="34">
        <v>0</v>
      </c>
      <c r="L751" s="34">
        <v>0</v>
      </c>
      <c r="M751" s="34">
        <v>12</v>
      </c>
      <c r="N751" s="34">
        <v>17</v>
      </c>
      <c r="O751" s="34">
        <v>2.5</v>
      </c>
      <c r="P751" s="34">
        <v>12</v>
      </c>
      <c r="Q751" s="34">
        <v>19.5</v>
      </c>
      <c r="R751" s="34">
        <v>2.5</v>
      </c>
      <c r="S751" s="35">
        <v>0.068</v>
      </c>
      <c r="T751" s="35">
        <v>0.116</v>
      </c>
      <c r="U751" s="36">
        <v>36</v>
      </c>
      <c r="V751" s="35">
        <v>4.16</v>
      </c>
      <c r="W751" s="35">
        <v>4.64</v>
      </c>
      <c r="X751" s="34">
        <v>36</v>
      </c>
      <c r="Y751" s="34">
        <v>26</v>
      </c>
      <c r="Z751" s="34">
        <v>29</v>
      </c>
      <c r="AA751" s="35">
        <v>0.027</v>
      </c>
      <c r="AB751" s="1" t="s">
        <v>190</v>
      </c>
      <c r="AC751" s="100"/>
      <c r="AD751" s="38">
        <v>0.73</v>
      </c>
      <c r="AE751" s="24" t="s">
        <v>2130</v>
      </c>
      <c r="AF751" s="17" t="s">
        <v>1362</v>
      </c>
      <c r="AG751" s="26"/>
      <c r="AH751" s="27">
        <f t="shared" si="36"/>
        <v>0</v>
      </c>
      <c r="AI751" s="29">
        <f t="shared" si="37"/>
        <v>0</v>
      </c>
      <c r="AJ751" s="28">
        <f t="shared" si="38"/>
        <v>0</v>
      </c>
      <c r="AK751" s="8">
        <v>35532</v>
      </c>
      <c r="AL751" s="8">
        <v>74916</v>
      </c>
      <c r="AM751" s="8">
        <v>87012</v>
      </c>
    </row>
    <row r="752" spans="1:39" ht="12">
      <c r="A752" s="11">
        <v>91003</v>
      </c>
      <c r="B752" s="13" t="s">
        <v>1033</v>
      </c>
      <c r="C752" s="14" t="s">
        <v>2297</v>
      </c>
      <c r="D752" s="2" t="s">
        <v>15</v>
      </c>
      <c r="E752" s="13" t="s">
        <v>1193</v>
      </c>
      <c r="F752" s="34">
        <v>102</v>
      </c>
      <c r="G752" s="34">
        <v>69</v>
      </c>
      <c r="H752" s="34">
        <v>91</v>
      </c>
      <c r="I752" s="34">
        <v>61</v>
      </c>
      <c r="J752" s="34">
        <v>20</v>
      </c>
      <c r="K752" s="34">
        <v>0</v>
      </c>
      <c r="L752" s="34">
        <v>0</v>
      </c>
      <c r="M752" s="34">
        <v>19.7</v>
      </c>
      <c r="N752" s="34">
        <v>20</v>
      </c>
      <c r="O752" s="34">
        <v>3.5</v>
      </c>
      <c r="P752" s="34">
        <v>19.7</v>
      </c>
      <c r="Q752" s="34">
        <v>20</v>
      </c>
      <c r="R752" s="34">
        <v>3.5</v>
      </c>
      <c r="S752" s="35">
        <v>0.311</v>
      </c>
      <c r="T752" s="35">
        <v>0.384</v>
      </c>
      <c r="U752" s="36">
        <v>24</v>
      </c>
      <c r="V752" s="35">
        <v>9.21</v>
      </c>
      <c r="W752" s="35">
        <v>9.79</v>
      </c>
      <c r="X752" s="34">
        <v>42</v>
      </c>
      <c r="Y752" s="34">
        <v>41.5</v>
      </c>
      <c r="Z752" s="34">
        <v>24</v>
      </c>
      <c r="AA752" s="35">
        <v>0.042</v>
      </c>
      <c r="AB752" s="1" t="s">
        <v>190</v>
      </c>
      <c r="AC752" s="100"/>
      <c r="AD752" s="38">
        <v>2.49</v>
      </c>
      <c r="AE752" s="24" t="s">
        <v>2170</v>
      </c>
      <c r="AG752" s="26"/>
      <c r="AH752" s="27">
        <f t="shared" si="36"/>
        <v>0</v>
      </c>
      <c r="AI752" s="29">
        <f t="shared" si="37"/>
        <v>0</v>
      </c>
      <c r="AJ752" s="28">
        <f t="shared" si="38"/>
        <v>0</v>
      </c>
      <c r="AK752" s="8">
        <v>15408</v>
      </c>
      <c r="AL752" s="8">
        <v>32424</v>
      </c>
      <c r="AM752" s="8">
        <v>37632</v>
      </c>
    </row>
    <row r="753" spans="1:39" ht="12">
      <c r="A753" s="11">
        <v>91004</v>
      </c>
      <c r="B753" s="13" t="s">
        <v>212</v>
      </c>
      <c r="C753" s="14" t="s">
        <v>2762</v>
      </c>
      <c r="D753" s="2" t="s">
        <v>15</v>
      </c>
      <c r="E753" s="13" t="s">
        <v>1194</v>
      </c>
      <c r="F753" s="34">
        <v>56</v>
      </c>
      <c r="G753" s="34">
        <v>56</v>
      </c>
      <c r="H753" s="34">
        <v>48</v>
      </c>
      <c r="I753" s="34">
        <v>48</v>
      </c>
      <c r="J753" s="34">
        <v>11</v>
      </c>
      <c r="K753" s="34">
        <v>0</v>
      </c>
      <c r="L753" s="34">
        <v>0</v>
      </c>
      <c r="M753" s="34">
        <v>12</v>
      </c>
      <c r="N753" s="34">
        <v>17</v>
      </c>
      <c r="O753" s="34">
        <v>2.5</v>
      </c>
      <c r="P753" s="34">
        <v>12</v>
      </c>
      <c r="Q753" s="34">
        <v>19.5</v>
      </c>
      <c r="R753" s="34">
        <v>2.5</v>
      </c>
      <c r="S753" s="35">
        <v>0.097</v>
      </c>
      <c r="T753" s="35">
        <v>0.141</v>
      </c>
      <c r="U753" s="36">
        <v>36</v>
      </c>
      <c r="V753" s="35">
        <v>5.06</v>
      </c>
      <c r="W753" s="35">
        <v>5.54</v>
      </c>
      <c r="X753" s="34">
        <v>36</v>
      </c>
      <c r="Y753" s="34">
        <v>26</v>
      </c>
      <c r="Z753" s="34">
        <v>29</v>
      </c>
      <c r="AA753" s="35">
        <v>0.027</v>
      </c>
      <c r="AB753" s="1" t="s">
        <v>190</v>
      </c>
      <c r="AC753" s="100"/>
      <c r="AD753" s="38">
        <v>0.72</v>
      </c>
      <c r="AE753" s="24" t="s">
        <v>2134</v>
      </c>
      <c r="AG753" s="26"/>
      <c r="AH753" s="27">
        <f t="shared" si="36"/>
        <v>0</v>
      </c>
      <c r="AI753" s="29">
        <f t="shared" si="37"/>
        <v>0</v>
      </c>
      <c r="AJ753" s="28">
        <f t="shared" si="38"/>
        <v>0</v>
      </c>
      <c r="AK753" s="8">
        <v>35532</v>
      </c>
      <c r="AL753" s="8">
        <v>74916</v>
      </c>
      <c r="AM753" s="8">
        <v>87012</v>
      </c>
    </row>
    <row r="754" spans="1:39" ht="12">
      <c r="A754" s="11">
        <v>91007</v>
      </c>
      <c r="B754" s="13" t="s">
        <v>480</v>
      </c>
      <c r="C754" s="14" t="s">
        <v>2763</v>
      </c>
      <c r="D754" s="2" t="s">
        <v>175</v>
      </c>
      <c r="E754" s="13" t="s">
        <v>1195</v>
      </c>
      <c r="F754" s="34">
        <v>112</v>
      </c>
      <c r="G754" s="34">
        <v>112</v>
      </c>
      <c r="H754" s="34">
        <v>122</v>
      </c>
      <c r="I754" s="34">
        <v>122</v>
      </c>
      <c r="J754" s="34">
        <v>25</v>
      </c>
      <c r="K754" s="34">
        <v>0</v>
      </c>
      <c r="L754" s="34">
        <v>0</v>
      </c>
      <c r="M754" s="34">
        <v>24</v>
      </c>
      <c r="N754" s="34">
        <v>23</v>
      </c>
      <c r="O754" s="34">
        <v>5</v>
      </c>
      <c r="P754" s="34">
        <v>24</v>
      </c>
      <c r="Q754" s="34">
        <v>23</v>
      </c>
      <c r="R754" s="34">
        <v>5</v>
      </c>
      <c r="S754" s="35">
        <v>0.718</v>
      </c>
      <c r="T754" s="35">
        <v>0.823</v>
      </c>
      <c r="U754" s="36">
        <v>12</v>
      </c>
      <c r="V754" s="35">
        <v>9.88</v>
      </c>
      <c r="W754" s="35">
        <v>10.52</v>
      </c>
      <c r="X754" s="34">
        <v>48</v>
      </c>
      <c r="Y754" s="34">
        <v>26</v>
      </c>
      <c r="Z754" s="34">
        <v>33</v>
      </c>
      <c r="AA754" s="35">
        <v>0.041</v>
      </c>
      <c r="AB754" s="1" t="s">
        <v>190</v>
      </c>
      <c r="AC754" s="100"/>
      <c r="AD754" s="38">
        <v>3.96</v>
      </c>
      <c r="AE754" s="24" t="s">
        <v>2148</v>
      </c>
      <c r="AF754" s="17" t="s">
        <v>1368</v>
      </c>
      <c r="AG754" s="26"/>
      <c r="AH754" s="27">
        <f t="shared" si="36"/>
        <v>0</v>
      </c>
      <c r="AI754" s="29">
        <f t="shared" si="37"/>
        <v>0</v>
      </c>
      <c r="AJ754" s="28">
        <f t="shared" si="38"/>
        <v>0</v>
      </c>
      <c r="AK754" s="8">
        <v>7812</v>
      </c>
      <c r="AL754" s="8">
        <v>16464</v>
      </c>
      <c r="AM754" s="8">
        <v>19116</v>
      </c>
    </row>
    <row r="755" spans="1:39" ht="12">
      <c r="A755" s="11">
        <v>91008</v>
      </c>
      <c r="B755" s="13" t="s">
        <v>486</v>
      </c>
      <c r="C755" s="14" t="s">
        <v>2764</v>
      </c>
      <c r="D755" s="2" t="s">
        <v>173</v>
      </c>
      <c r="E755" s="13" t="s">
        <v>1196</v>
      </c>
      <c r="F755" s="34">
        <v>248</v>
      </c>
      <c r="G755" s="34">
        <v>163</v>
      </c>
      <c r="H755" s="34">
        <v>262</v>
      </c>
      <c r="I755" s="34">
        <v>175</v>
      </c>
      <c r="J755" s="34">
        <v>51</v>
      </c>
      <c r="K755" s="34">
        <v>0</v>
      </c>
      <c r="L755" s="34">
        <v>0</v>
      </c>
      <c r="M755" s="34">
        <v>40</v>
      </c>
      <c r="N755" s="34">
        <v>39.3</v>
      </c>
      <c r="O755" s="34">
        <v>9</v>
      </c>
      <c r="P755" s="34">
        <v>40</v>
      </c>
      <c r="Q755" s="34">
        <v>39.3</v>
      </c>
      <c r="R755" s="34">
        <v>9</v>
      </c>
      <c r="S755" s="35">
        <v>4.13</v>
      </c>
      <c r="T755" s="35">
        <v>4.617</v>
      </c>
      <c r="U755" s="36">
        <v>2</v>
      </c>
      <c r="V755" s="35">
        <v>9.23</v>
      </c>
      <c r="W755" s="35">
        <v>9.75</v>
      </c>
      <c r="X755" s="34">
        <v>42</v>
      </c>
      <c r="Y755" s="34">
        <v>41.5</v>
      </c>
      <c r="Z755" s="34">
        <v>20</v>
      </c>
      <c r="AA755" s="35">
        <v>0.035</v>
      </c>
      <c r="AB755" s="1" t="s">
        <v>190</v>
      </c>
      <c r="AC755" s="100"/>
      <c r="AD755" s="38">
        <v>16.26</v>
      </c>
      <c r="AE755" s="24" t="s">
        <v>2161</v>
      </c>
      <c r="AF755" s="17" t="s">
        <v>1395</v>
      </c>
      <c r="AG755" s="26"/>
      <c r="AH755" s="27">
        <f t="shared" si="36"/>
        <v>0</v>
      </c>
      <c r="AI755" s="29">
        <f t="shared" si="37"/>
        <v>0</v>
      </c>
      <c r="AJ755" s="28">
        <f t="shared" si="38"/>
        <v>0</v>
      </c>
      <c r="AK755" s="8">
        <v>1538</v>
      </c>
      <c r="AL755" s="8">
        <v>3242</v>
      </c>
      <c r="AM755" s="8">
        <v>3764</v>
      </c>
    </row>
    <row r="756" spans="1:39" ht="12">
      <c r="A756" s="11">
        <v>91009</v>
      </c>
      <c r="B756" s="13" t="s">
        <v>483</v>
      </c>
      <c r="C756" s="14" t="s">
        <v>2496</v>
      </c>
      <c r="D756" s="2" t="s">
        <v>175</v>
      </c>
      <c r="E756" s="13" t="s">
        <v>1197</v>
      </c>
      <c r="F756" s="34">
        <v>181</v>
      </c>
      <c r="G756" s="34">
        <v>181</v>
      </c>
      <c r="H756" s="34">
        <v>183</v>
      </c>
      <c r="I756" s="34">
        <v>183</v>
      </c>
      <c r="J756" s="34">
        <v>38</v>
      </c>
      <c r="K756" s="34">
        <v>0</v>
      </c>
      <c r="L756" s="34">
        <v>0</v>
      </c>
      <c r="M756" s="34">
        <v>45.5</v>
      </c>
      <c r="N756" s="34">
        <v>14.5</v>
      </c>
      <c r="O756" s="34">
        <v>14.5</v>
      </c>
      <c r="P756" s="34">
        <v>45.5</v>
      </c>
      <c r="Q756" s="34">
        <v>14.5</v>
      </c>
      <c r="R756" s="34">
        <v>14.5</v>
      </c>
      <c r="S756" s="35">
        <v>1.843</v>
      </c>
      <c r="T756" s="35">
        <v>2.111</v>
      </c>
      <c r="U756" s="36">
        <v>6</v>
      </c>
      <c r="V756" s="35">
        <v>12.67</v>
      </c>
      <c r="W756" s="35">
        <v>13.33</v>
      </c>
      <c r="X756" s="34">
        <v>45.5</v>
      </c>
      <c r="Y756" s="34">
        <v>47.5</v>
      </c>
      <c r="Z756" s="34">
        <v>31</v>
      </c>
      <c r="AA756" s="35">
        <v>0.067</v>
      </c>
      <c r="AB756" s="1" t="s">
        <v>190</v>
      </c>
      <c r="AC756" s="100"/>
      <c r="AD756" s="38">
        <v>8.4</v>
      </c>
      <c r="AE756" s="24" t="s">
        <v>2159</v>
      </c>
      <c r="AF756" s="17" t="s">
        <v>1368</v>
      </c>
      <c r="AG756" s="26"/>
      <c r="AH756" s="27">
        <f t="shared" si="36"/>
        <v>0</v>
      </c>
      <c r="AI756" s="29">
        <f t="shared" si="37"/>
        <v>0</v>
      </c>
      <c r="AJ756" s="28">
        <f t="shared" si="38"/>
        <v>0</v>
      </c>
      <c r="AK756" s="8">
        <v>2400</v>
      </c>
      <c r="AL756" s="8">
        <v>5058</v>
      </c>
      <c r="AM756" s="8">
        <v>5874</v>
      </c>
    </row>
    <row r="757" spans="1:39" ht="12">
      <c r="A757" s="11">
        <v>91012</v>
      </c>
      <c r="B757" s="13" t="s">
        <v>607</v>
      </c>
      <c r="C757" s="14" t="s">
        <v>2765</v>
      </c>
      <c r="D757" s="2" t="s">
        <v>15</v>
      </c>
      <c r="E757" s="13" t="s">
        <v>1198</v>
      </c>
      <c r="F757" s="34">
        <v>165</v>
      </c>
      <c r="G757" s="34">
        <v>165</v>
      </c>
      <c r="H757" s="34">
        <v>152</v>
      </c>
      <c r="I757" s="34">
        <v>152</v>
      </c>
      <c r="J757" s="34">
        <v>130</v>
      </c>
      <c r="K757" s="34">
        <v>0</v>
      </c>
      <c r="L757" s="34">
        <v>0</v>
      </c>
      <c r="M757" s="34">
        <v>40</v>
      </c>
      <c r="N757" s="34">
        <v>39.3</v>
      </c>
      <c r="O757" s="34">
        <v>10.5</v>
      </c>
      <c r="P757" s="34">
        <v>40</v>
      </c>
      <c r="Q757" s="34">
        <v>39.3</v>
      </c>
      <c r="R757" s="34">
        <v>10.5</v>
      </c>
      <c r="S757" s="35">
        <v>4.113</v>
      </c>
      <c r="T757" s="35">
        <v>4.677</v>
      </c>
      <c r="U757" s="36">
        <v>3</v>
      </c>
      <c r="V757" s="35">
        <v>14.03</v>
      </c>
      <c r="W757" s="35">
        <v>14.8</v>
      </c>
      <c r="X757" s="34">
        <v>42</v>
      </c>
      <c r="Y757" s="34">
        <v>41.5</v>
      </c>
      <c r="Z757" s="34">
        <v>34</v>
      </c>
      <c r="AA757" s="35">
        <v>0.059</v>
      </c>
      <c r="AB757" s="1" t="s">
        <v>190</v>
      </c>
      <c r="AC757" s="100"/>
      <c r="AD757" s="38">
        <v>21.84</v>
      </c>
      <c r="AE757" s="24" t="s">
        <v>2144</v>
      </c>
      <c r="AF757" s="17" t="s">
        <v>1368</v>
      </c>
      <c r="AG757" s="26"/>
      <c r="AH757" s="27">
        <f t="shared" si="36"/>
        <v>0</v>
      </c>
      <c r="AI757" s="29">
        <f t="shared" si="37"/>
        <v>0</v>
      </c>
      <c r="AJ757" s="28">
        <f t="shared" si="38"/>
        <v>0</v>
      </c>
      <c r="AK757" s="8">
        <v>1356</v>
      </c>
      <c r="AL757" s="8">
        <v>2859</v>
      </c>
      <c r="AM757" s="8">
        <v>3321</v>
      </c>
    </row>
    <row r="758" spans="1:39" ht="12">
      <c r="A758" s="11">
        <v>91014</v>
      </c>
      <c r="B758" s="13" t="s">
        <v>350</v>
      </c>
      <c r="C758" s="14" t="s">
        <v>2766</v>
      </c>
      <c r="D758" s="2" t="s">
        <v>175</v>
      </c>
      <c r="E758" s="13" t="s">
        <v>1199</v>
      </c>
      <c r="F758" s="34">
        <v>198</v>
      </c>
      <c r="G758" s="34">
        <v>163</v>
      </c>
      <c r="H758" s="34">
        <v>231</v>
      </c>
      <c r="I758" s="34">
        <v>165</v>
      </c>
      <c r="J758" s="34">
        <v>79</v>
      </c>
      <c r="K758" s="34">
        <v>0</v>
      </c>
      <c r="L758" s="34">
        <v>0</v>
      </c>
      <c r="M758" s="34">
        <v>40</v>
      </c>
      <c r="N758" s="34">
        <v>39.3</v>
      </c>
      <c r="O758" s="34">
        <v>10</v>
      </c>
      <c r="P758" s="34">
        <v>40</v>
      </c>
      <c r="Q758" s="34">
        <v>39.3</v>
      </c>
      <c r="R758" s="34">
        <v>10</v>
      </c>
      <c r="S758" s="35">
        <v>2.549</v>
      </c>
      <c r="T758" s="35">
        <v>3.062</v>
      </c>
      <c r="U758" s="36">
        <v>3</v>
      </c>
      <c r="V758" s="35">
        <v>9.19</v>
      </c>
      <c r="W758" s="35">
        <v>9.92</v>
      </c>
      <c r="X758" s="34">
        <v>42</v>
      </c>
      <c r="Y758" s="34">
        <v>41.5</v>
      </c>
      <c r="Z758" s="34">
        <v>32</v>
      </c>
      <c r="AA758" s="35">
        <v>0.056</v>
      </c>
      <c r="AB758" s="1" t="s">
        <v>190</v>
      </c>
      <c r="AC758" s="100"/>
      <c r="AD758" s="38">
        <v>15.57</v>
      </c>
      <c r="AE758" s="24" t="s">
        <v>2167</v>
      </c>
      <c r="AF758" s="17" t="s">
        <v>1393</v>
      </c>
      <c r="AG758" s="26"/>
      <c r="AH758" s="27">
        <f t="shared" si="36"/>
        <v>0</v>
      </c>
      <c r="AI758" s="29">
        <f t="shared" si="37"/>
        <v>0</v>
      </c>
      <c r="AJ758" s="28">
        <f t="shared" si="38"/>
        <v>0</v>
      </c>
      <c r="AK758" s="8">
        <v>1440</v>
      </c>
      <c r="AL758" s="8">
        <v>3039</v>
      </c>
      <c r="AM758" s="8">
        <v>3528</v>
      </c>
    </row>
    <row r="759" spans="1:39" ht="12">
      <c r="A759" s="11">
        <v>91015</v>
      </c>
      <c r="B759" s="13" t="s">
        <v>510</v>
      </c>
      <c r="C759" s="14" t="s">
        <v>2767</v>
      </c>
      <c r="D759" s="2" t="s">
        <v>175</v>
      </c>
      <c r="E759" s="13" t="s">
        <v>1200</v>
      </c>
      <c r="F759" s="34">
        <v>153</v>
      </c>
      <c r="G759" s="34">
        <v>153</v>
      </c>
      <c r="H759" s="34">
        <v>157</v>
      </c>
      <c r="I759" s="34">
        <v>157</v>
      </c>
      <c r="J759" s="34">
        <v>91</v>
      </c>
      <c r="K759" s="34">
        <v>0</v>
      </c>
      <c r="L759" s="34">
        <v>0</v>
      </c>
      <c r="M759" s="34">
        <v>40</v>
      </c>
      <c r="N759" s="34">
        <v>39.3</v>
      </c>
      <c r="O759" s="34">
        <v>8</v>
      </c>
      <c r="P759" s="34">
        <v>40</v>
      </c>
      <c r="Q759" s="34">
        <v>39.3</v>
      </c>
      <c r="R759" s="34">
        <v>8</v>
      </c>
      <c r="S759" s="35">
        <v>2.359</v>
      </c>
      <c r="T759" s="35">
        <v>2.819</v>
      </c>
      <c r="U759" s="36">
        <v>4</v>
      </c>
      <c r="V759" s="35">
        <v>11.28</v>
      </c>
      <c r="W759" s="35">
        <v>12.05</v>
      </c>
      <c r="X759" s="34">
        <v>42</v>
      </c>
      <c r="Y759" s="34">
        <v>41.5</v>
      </c>
      <c r="Z759" s="34">
        <v>34</v>
      </c>
      <c r="AA759" s="35">
        <v>0.059</v>
      </c>
      <c r="AB759" s="1" t="s">
        <v>190</v>
      </c>
      <c r="AC759" s="100"/>
      <c r="AD759" s="38">
        <v>14.08</v>
      </c>
      <c r="AE759" s="24" t="s">
        <v>2878</v>
      </c>
      <c r="AF759" s="17" t="s">
        <v>1499</v>
      </c>
      <c r="AG759" s="26"/>
      <c r="AH759" s="27">
        <f t="shared" si="36"/>
        <v>0</v>
      </c>
      <c r="AI759" s="29">
        <f t="shared" si="37"/>
        <v>0</v>
      </c>
      <c r="AJ759" s="28">
        <f t="shared" si="38"/>
        <v>0</v>
      </c>
      <c r="AK759" s="8">
        <v>1808</v>
      </c>
      <c r="AL759" s="8">
        <v>3812</v>
      </c>
      <c r="AM759" s="8">
        <v>4428</v>
      </c>
    </row>
    <row r="760" spans="1:39" ht="12">
      <c r="A760" s="11">
        <v>91016</v>
      </c>
      <c r="B760" s="13" t="s">
        <v>353</v>
      </c>
      <c r="C760" s="14" t="s">
        <v>2768</v>
      </c>
      <c r="D760" s="2" t="s">
        <v>175</v>
      </c>
      <c r="E760" s="13" t="s">
        <v>1201</v>
      </c>
      <c r="F760" s="34">
        <v>284</v>
      </c>
      <c r="G760" s="34">
        <v>174</v>
      </c>
      <c r="H760" s="34">
        <v>320</v>
      </c>
      <c r="I760" s="34">
        <v>175</v>
      </c>
      <c r="J760" s="34">
        <v>157</v>
      </c>
      <c r="K760" s="34">
        <v>0</v>
      </c>
      <c r="L760" s="34">
        <v>0</v>
      </c>
      <c r="M760" s="34">
        <v>40</v>
      </c>
      <c r="N760" s="34">
        <v>39.3</v>
      </c>
      <c r="O760" s="34">
        <v>13.5</v>
      </c>
      <c r="P760" s="34">
        <v>40</v>
      </c>
      <c r="Q760" s="34">
        <v>39.3</v>
      </c>
      <c r="R760" s="34">
        <v>13.5</v>
      </c>
      <c r="S760" s="35">
        <v>5.164</v>
      </c>
      <c r="T760" s="35">
        <v>5.774</v>
      </c>
      <c r="U760" s="36">
        <v>2</v>
      </c>
      <c r="V760" s="35">
        <v>11.55</v>
      </c>
      <c r="W760" s="35">
        <v>12.22</v>
      </c>
      <c r="X760" s="34">
        <v>42</v>
      </c>
      <c r="Y760" s="34">
        <v>41.5</v>
      </c>
      <c r="Z760" s="34">
        <v>29</v>
      </c>
      <c r="AA760" s="35">
        <v>0.051</v>
      </c>
      <c r="AB760" s="1" t="s">
        <v>190</v>
      </c>
      <c r="AC760" s="100"/>
      <c r="AD760" s="38">
        <v>25.48</v>
      </c>
      <c r="AE760" s="24" t="s">
        <v>2877</v>
      </c>
      <c r="AF760" s="17" t="s">
        <v>1500</v>
      </c>
      <c r="AG760" s="26"/>
      <c r="AH760" s="27">
        <f t="shared" si="36"/>
        <v>0</v>
      </c>
      <c r="AI760" s="29">
        <f t="shared" si="37"/>
        <v>0</v>
      </c>
      <c r="AJ760" s="28">
        <f t="shared" si="38"/>
        <v>0</v>
      </c>
      <c r="AK760" s="8">
        <v>1060</v>
      </c>
      <c r="AL760" s="8">
        <v>2236</v>
      </c>
      <c r="AM760" s="8">
        <v>2596</v>
      </c>
    </row>
    <row r="761" spans="1:39" ht="12">
      <c r="A761" s="11">
        <v>91018</v>
      </c>
      <c r="B761" s="13" t="s">
        <v>480</v>
      </c>
      <c r="C761" s="14" t="s">
        <v>2769</v>
      </c>
      <c r="D761" s="2" t="s">
        <v>175</v>
      </c>
      <c r="E761" s="13" t="s">
        <v>1202</v>
      </c>
      <c r="F761" s="34">
        <v>61</v>
      </c>
      <c r="G761" s="34">
        <v>61</v>
      </c>
      <c r="H761" s="34">
        <v>70</v>
      </c>
      <c r="I761" s="34">
        <v>70</v>
      </c>
      <c r="J761" s="34">
        <v>30</v>
      </c>
      <c r="K761" s="34">
        <v>0</v>
      </c>
      <c r="L761" s="34">
        <v>0</v>
      </c>
      <c r="M761" s="34">
        <v>19.7</v>
      </c>
      <c r="N761" s="34">
        <v>20</v>
      </c>
      <c r="O761" s="34">
        <v>4</v>
      </c>
      <c r="P761" s="34">
        <v>19.7</v>
      </c>
      <c r="Q761" s="34">
        <v>20</v>
      </c>
      <c r="R761" s="34">
        <v>4</v>
      </c>
      <c r="S761" s="35">
        <v>0.39</v>
      </c>
      <c r="T761" s="35">
        <v>0.463</v>
      </c>
      <c r="U761" s="36">
        <v>12</v>
      </c>
      <c r="V761" s="35">
        <v>5.56</v>
      </c>
      <c r="W761" s="35">
        <v>6.01</v>
      </c>
      <c r="X761" s="34">
        <v>42</v>
      </c>
      <c r="Y761" s="34">
        <v>22</v>
      </c>
      <c r="Z761" s="34">
        <v>27</v>
      </c>
      <c r="AA761" s="35">
        <v>0.025</v>
      </c>
      <c r="AB761" s="1" t="s">
        <v>190</v>
      </c>
      <c r="AC761" s="100"/>
      <c r="AD761" s="38">
        <v>2.36</v>
      </c>
      <c r="AE761" s="24" t="s">
        <v>2151</v>
      </c>
      <c r="AF761" s="17" t="s">
        <v>1368</v>
      </c>
      <c r="AG761" s="26"/>
      <c r="AH761" s="27">
        <f t="shared" si="36"/>
        <v>0</v>
      </c>
      <c r="AI761" s="29">
        <f t="shared" si="37"/>
        <v>0</v>
      </c>
      <c r="AJ761" s="28">
        <f t="shared" si="38"/>
        <v>0</v>
      </c>
      <c r="AK761" s="8">
        <v>12888</v>
      </c>
      <c r="AL761" s="8">
        <v>27180</v>
      </c>
      <c r="AM761" s="8">
        <v>31548</v>
      </c>
    </row>
    <row r="762" spans="1:39" ht="12">
      <c r="A762" s="11">
        <v>91028</v>
      </c>
      <c r="B762" s="13" t="s">
        <v>483</v>
      </c>
      <c r="C762" s="14" t="s">
        <v>2770</v>
      </c>
      <c r="D762" s="2" t="s">
        <v>175</v>
      </c>
      <c r="E762" s="13" t="s">
        <v>1203</v>
      </c>
      <c r="F762" s="34">
        <v>112</v>
      </c>
      <c r="G762" s="34">
        <v>112</v>
      </c>
      <c r="H762" s="34">
        <v>122</v>
      </c>
      <c r="I762" s="34">
        <v>122</v>
      </c>
      <c r="J762" s="34">
        <v>25</v>
      </c>
      <c r="K762" s="34">
        <v>61.5</v>
      </c>
      <c r="L762" s="34">
        <v>22</v>
      </c>
      <c r="M762" s="34">
        <v>0</v>
      </c>
      <c r="N762" s="34">
        <v>0</v>
      </c>
      <c r="O762" s="34">
        <v>0</v>
      </c>
      <c r="P762" s="34">
        <v>40</v>
      </c>
      <c r="Q762" s="34">
        <v>25</v>
      </c>
      <c r="R762" s="34">
        <v>22</v>
      </c>
      <c r="S762" s="35">
        <v>1.082</v>
      </c>
      <c r="T762" s="35">
        <v>1.177</v>
      </c>
      <c r="U762" s="36">
        <v>4</v>
      </c>
      <c r="V762" s="35">
        <v>4.71</v>
      </c>
      <c r="W762" s="35">
        <v>5.47</v>
      </c>
      <c r="X762" s="34">
        <v>57</v>
      </c>
      <c r="Y762" s="34">
        <v>47</v>
      </c>
      <c r="Z762" s="34">
        <v>39</v>
      </c>
      <c r="AA762" s="35">
        <v>0.104</v>
      </c>
      <c r="AB762" s="1" t="s">
        <v>711</v>
      </c>
      <c r="AC762" s="100"/>
      <c r="AD762" s="38">
        <v>8.25</v>
      </c>
      <c r="AE762" s="24" t="s">
        <v>2165</v>
      </c>
      <c r="AF762" s="17" t="s">
        <v>1501</v>
      </c>
      <c r="AG762" s="26"/>
      <c r="AH762" s="27">
        <f t="shared" si="36"/>
        <v>0</v>
      </c>
      <c r="AI762" s="29">
        <f t="shared" si="37"/>
        <v>0</v>
      </c>
      <c r="AJ762" s="28">
        <f t="shared" si="38"/>
        <v>0</v>
      </c>
      <c r="AK762" s="8">
        <v>1028</v>
      </c>
      <c r="AL762" s="8">
        <v>2164</v>
      </c>
      <c r="AM762" s="8">
        <v>2512</v>
      </c>
    </row>
    <row r="763" spans="1:39" ht="12">
      <c r="A763" s="11">
        <v>91030</v>
      </c>
      <c r="B763" s="13" t="s">
        <v>212</v>
      </c>
      <c r="C763" s="14" t="s">
        <v>2771</v>
      </c>
      <c r="D763" s="2" t="s">
        <v>15</v>
      </c>
      <c r="E763" s="13" t="s">
        <v>1204</v>
      </c>
      <c r="F763" s="34">
        <v>51</v>
      </c>
      <c r="G763" s="34">
        <v>46</v>
      </c>
      <c r="H763" s="34">
        <v>44</v>
      </c>
      <c r="I763" s="34">
        <v>33</v>
      </c>
      <c r="J763" s="34">
        <v>18</v>
      </c>
      <c r="K763" s="34">
        <v>0</v>
      </c>
      <c r="L763" s="34">
        <v>0</v>
      </c>
      <c r="M763" s="34">
        <v>14</v>
      </c>
      <c r="N763" s="34">
        <v>19</v>
      </c>
      <c r="O763" s="34">
        <v>3</v>
      </c>
      <c r="P763" s="34">
        <v>14</v>
      </c>
      <c r="Q763" s="34">
        <v>21.5</v>
      </c>
      <c r="R763" s="34">
        <v>3</v>
      </c>
      <c r="S763" s="35">
        <v>0.227</v>
      </c>
      <c r="T763" s="35">
        <v>0.286</v>
      </c>
      <c r="U763" s="36">
        <v>24</v>
      </c>
      <c r="V763" s="35">
        <v>6.85</v>
      </c>
      <c r="W763" s="35">
        <v>7.32</v>
      </c>
      <c r="X763" s="34">
        <v>40</v>
      </c>
      <c r="Y763" s="34">
        <v>30</v>
      </c>
      <c r="Z763" s="34">
        <v>24</v>
      </c>
      <c r="AA763" s="35">
        <v>0.029</v>
      </c>
      <c r="AB763" s="1" t="s">
        <v>190</v>
      </c>
      <c r="AC763" s="100"/>
      <c r="AD763" s="38">
        <v>1.9</v>
      </c>
      <c r="AE763" s="24" t="s">
        <v>2141</v>
      </c>
      <c r="AG763" s="26"/>
      <c r="AH763" s="27">
        <f t="shared" si="36"/>
        <v>0</v>
      </c>
      <c r="AI763" s="29">
        <f t="shared" si="37"/>
        <v>0</v>
      </c>
      <c r="AJ763" s="28">
        <f t="shared" si="38"/>
        <v>0</v>
      </c>
      <c r="AK763" s="8">
        <v>22344</v>
      </c>
      <c r="AL763" s="8">
        <v>47088</v>
      </c>
      <c r="AM763" s="8">
        <v>54672</v>
      </c>
    </row>
    <row r="764" spans="1:39" ht="12">
      <c r="A764" s="11">
        <v>91032</v>
      </c>
      <c r="B764" s="13" t="s">
        <v>196</v>
      </c>
      <c r="C764" s="14" t="s">
        <v>1205</v>
      </c>
      <c r="D764" s="2"/>
      <c r="E764" s="13" t="s">
        <v>1206</v>
      </c>
      <c r="F764" s="34">
        <v>0</v>
      </c>
      <c r="G764" s="34">
        <v>0</v>
      </c>
      <c r="H764" s="34">
        <v>55</v>
      </c>
      <c r="I764" s="34">
        <v>39</v>
      </c>
      <c r="J764" s="34">
        <v>102</v>
      </c>
      <c r="K764" s="34">
        <v>0</v>
      </c>
      <c r="L764" s="34">
        <v>0</v>
      </c>
      <c r="M764" s="34">
        <v>0</v>
      </c>
      <c r="N764" s="34">
        <v>0</v>
      </c>
      <c r="O764" s="34">
        <v>0</v>
      </c>
      <c r="P764" s="34">
        <v>57</v>
      </c>
      <c r="Q764" s="34">
        <v>150</v>
      </c>
      <c r="R764" s="34">
        <v>65</v>
      </c>
      <c r="S764" s="35">
        <v>22.441</v>
      </c>
      <c r="T764" s="35">
        <v>29.79</v>
      </c>
      <c r="U764" s="36">
        <v>1</v>
      </c>
      <c r="V764" s="35">
        <v>29.79</v>
      </c>
      <c r="W764" s="35">
        <v>36.39</v>
      </c>
      <c r="X764" s="34">
        <v>55</v>
      </c>
      <c r="Y764" s="34">
        <v>102</v>
      </c>
      <c r="Z764" s="34">
        <v>39</v>
      </c>
      <c r="AA764" s="35">
        <v>0.219</v>
      </c>
      <c r="AB764" s="1" t="s">
        <v>190</v>
      </c>
      <c r="AC764" s="100"/>
      <c r="AD764" s="38">
        <v>175.26</v>
      </c>
      <c r="AE764" s="24" t="s">
        <v>1502</v>
      </c>
      <c r="AF764" s="17" t="s">
        <v>1503</v>
      </c>
      <c r="AG764" s="26"/>
      <c r="AH764" s="27">
        <f t="shared" si="36"/>
        <v>0</v>
      </c>
      <c r="AI764" s="29">
        <f t="shared" si="37"/>
        <v>0</v>
      </c>
      <c r="AJ764" s="28">
        <f t="shared" si="38"/>
        <v>0</v>
      </c>
      <c r="AK764" s="8">
        <v>122</v>
      </c>
      <c r="AL764" s="8">
        <v>258</v>
      </c>
      <c r="AM764" s="8">
        <v>300</v>
      </c>
    </row>
    <row r="765" spans="1:39" ht="12">
      <c r="A765" s="11">
        <v>91038</v>
      </c>
      <c r="B765" s="13" t="s">
        <v>362</v>
      </c>
      <c r="C765" s="14" t="s">
        <v>2772</v>
      </c>
      <c r="D765" s="2" t="s">
        <v>15</v>
      </c>
      <c r="E765" s="13" t="s">
        <v>1207</v>
      </c>
      <c r="F765" s="34">
        <v>25</v>
      </c>
      <c r="G765" s="34">
        <v>15</v>
      </c>
      <c r="H765" s="34">
        <v>17</v>
      </c>
      <c r="I765" s="34">
        <v>13</v>
      </c>
      <c r="J765" s="34">
        <v>16</v>
      </c>
      <c r="K765" s="34">
        <v>0</v>
      </c>
      <c r="L765" s="34">
        <v>0</v>
      </c>
      <c r="M765" s="34">
        <v>12</v>
      </c>
      <c r="N765" s="34">
        <v>17</v>
      </c>
      <c r="O765" s="34">
        <v>3</v>
      </c>
      <c r="P765" s="34">
        <v>12</v>
      </c>
      <c r="Q765" s="34">
        <v>19.5</v>
      </c>
      <c r="R765" s="34">
        <v>3</v>
      </c>
      <c r="S765" s="35">
        <v>0.07</v>
      </c>
      <c r="T765" s="35">
        <v>0.121</v>
      </c>
      <c r="U765" s="36">
        <v>36</v>
      </c>
      <c r="V765" s="35">
        <v>4.34</v>
      </c>
      <c r="W765" s="35">
        <v>4.89</v>
      </c>
      <c r="X765" s="34">
        <v>36</v>
      </c>
      <c r="Y765" s="34">
        <v>26</v>
      </c>
      <c r="Z765" s="34">
        <v>33.5</v>
      </c>
      <c r="AA765" s="35">
        <v>0.031</v>
      </c>
      <c r="AB765" s="1" t="s">
        <v>190</v>
      </c>
      <c r="AC765" s="100"/>
      <c r="AD765" s="38">
        <v>0.75</v>
      </c>
      <c r="AE765" s="24" t="s">
        <v>2131</v>
      </c>
      <c r="AG765" s="26"/>
      <c r="AH765" s="27">
        <f t="shared" si="36"/>
        <v>0</v>
      </c>
      <c r="AI765" s="29">
        <f t="shared" si="37"/>
        <v>0</v>
      </c>
      <c r="AJ765" s="28">
        <f t="shared" si="38"/>
        <v>0</v>
      </c>
      <c r="AK765" s="8">
        <v>30780</v>
      </c>
      <c r="AL765" s="8">
        <v>64872</v>
      </c>
      <c r="AM765" s="8">
        <v>75312</v>
      </c>
    </row>
    <row r="766" spans="1:39" ht="12">
      <c r="A766" s="11">
        <v>91039</v>
      </c>
      <c r="B766" s="13" t="s">
        <v>362</v>
      </c>
      <c r="C766" s="14" t="s">
        <v>2274</v>
      </c>
      <c r="D766" s="2" t="s">
        <v>175</v>
      </c>
      <c r="E766" s="13" t="s">
        <v>1208</v>
      </c>
      <c r="F766" s="34">
        <v>51</v>
      </c>
      <c r="G766" s="34">
        <v>17</v>
      </c>
      <c r="H766" s="34">
        <v>34</v>
      </c>
      <c r="I766" s="34">
        <v>34</v>
      </c>
      <c r="J766" s="34">
        <v>34</v>
      </c>
      <c r="K766" s="34">
        <v>0</v>
      </c>
      <c r="L766" s="34">
        <v>0</v>
      </c>
      <c r="M766" s="34">
        <v>12</v>
      </c>
      <c r="N766" s="34">
        <v>17</v>
      </c>
      <c r="O766" s="34">
        <v>2.5</v>
      </c>
      <c r="P766" s="34">
        <v>12</v>
      </c>
      <c r="Q766" s="34">
        <v>19.5</v>
      </c>
      <c r="R766" s="34">
        <v>2.5</v>
      </c>
      <c r="S766" s="35">
        <v>0.079</v>
      </c>
      <c r="T766" s="35">
        <v>0.119</v>
      </c>
      <c r="U766" s="36">
        <v>36</v>
      </c>
      <c r="V766" s="35">
        <v>4.28</v>
      </c>
      <c r="W766" s="35">
        <v>4.77</v>
      </c>
      <c r="X766" s="34">
        <v>36</v>
      </c>
      <c r="Y766" s="34">
        <v>26</v>
      </c>
      <c r="Z766" s="34">
        <v>29</v>
      </c>
      <c r="AA766" s="35">
        <v>0.027</v>
      </c>
      <c r="AB766" s="1" t="s">
        <v>190</v>
      </c>
      <c r="AC766" s="100"/>
      <c r="AD766" s="38">
        <v>0.68</v>
      </c>
      <c r="AE766" s="24" t="s">
        <v>2125</v>
      </c>
      <c r="AG766" s="26"/>
      <c r="AH766" s="27">
        <f t="shared" si="36"/>
        <v>0</v>
      </c>
      <c r="AI766" s="29">
        <f t="shared" si="37"/>
        <v>0</v>
      </c>
      <c r="AJ766" s="28">
        <f t="shared" si="38"/>
        <v>0</v>
      </c>
      <c r="AK766" s="8">
        <v>35532</v>
      </c>
      <c r="AL766" s="8">
        <v>74916</v>
      </c>
      <c r="AM766" s="8">
        <v>87012</v>
      </c>
    </row>
    <row r="767" spans="1:39" ht="12">
      <c r="A767" s="11">
        <v>91040</v>
      </c>
      <c r="B767" s="13" t="s">
        <v>362</v>
      </c>
      <c r="C767" s="14" t="s">
        <v>2762</v>
      </c>
      <c r="D767" s="2" t="s">
        <v>15</v>
      </c>
      <c r="E767" s="13" t="s">
        <v>1209</v>
      </c>
      <c r="F767" s="34">
        <v>56</v>
      </c>
      <c r="G767" s="34">
        <v>56</v>
      </c>
      <c r="H767" s="34">
        <v>48</v>
      </c>
      <c r="I767" s="34">
        <v>48</v>
      </c>
      <c r="J767" s="34">
        <v>11</v>
      </c>
      <c r="K767" s="34">
        <v>0</v>
      </c>
      <c r="L767" s="34">
        <v>0</v>
      </c>
      <c r="M767" s="34">
        <v>12</v>
      </c>
      <c r="N767" s="34">
        <v>17</v>
      </c>
      <c r="O767" s="34">
        <v>2.5</v>
      </c>
      <c r="P767" s="34">
        <v>12</v>
      </c>
      <c r="Q767" s="34">
        <v>19.5</v>
      </c>
      <c r="R767" s="34">
        <v>2.5</v>
      </c>
      <c r="S767" s="35">
        <v>0.097</v>
      </c>
      <c r="T767" s="35">
        <v>0.141</v>
      </c>
      <c r="U767" s="36">
        <v>36</v>
      </c>
      <c r="V767" s="35">
        <v>5.06</v>
      </c>
      <c r="W767" s="35">
        <v>5.54</v>
      </c>
      <c r="X767" s="34">
        <v>36</v>
      </c>
      <c r="Y767" s="34">
        <v>26</v>
      </c>
      <c r="Z767" s="34">
        <v>29</v>
      </c>
      <c r="AA767" s="35">
        <v>0.027</v>
      </c>
      <c r="AB767" s="1" t="s">
        <v>190</v>
      </c>
      <c r="AC767" s="100"/>
      <c r="AD767" s="38">
        <v>0.72</v>
      </c>
      <c r="AE767" s="24" t="s">
        <v>2135</v>
      </c>
      <c r="AG767" s="26"/>
      <c r="AH767" s="27">
        <f t="shared" si="36"/>
        <v>0</v>
      </c>
      <c r="AI767" s="29">
        <f t="shared" si="37"/>
        <v>0</v>
      </c>
      <c r="AJ767" s="28">
        <f t="shared" si="38"/>
        <v>0</v>
      </c>
      <c r="AK767" s="8">
        <v>35532</v>
      </c>
      <c r="AL767" s="8">
        <v>74916</v>
      </c>
      <c r="AM767" s="8">
        <v>87012</v>
      </c>
    </row>
    <row r="768" spans="1:39" ht="12">
      <c r="A768" s="11">
        <v>91041</v>
      </c>
      <c r="B768" s="13" t="s">
        <v>276</v>
      </c>
      <c r="C768" s="14" t="s">
        <v>2761</v>
      </c>
      <c r="D768" s="2" t="s">
        <v>15</v>
      </c>
      <c r="E768" s="13" t="s">
        <v>1210</v>
      </c>
      <c r="F768" s="34">
        <v>23</v>
      </c>
      <c r="G768" s="34">
        <v>15</v>
      </c>
      <c r="H768" s="34">
        <v>17</v>
      </c>
      <c r="I768" s="34">
        <v>12.5</v>
      </c>
      <c r="J768" s="34">
        <v>15</v>
      </c>
      <c r="K768" s="34">
        <v>0</v>
      </c>
      <c r="L768" s="34">
        <v>0</v>
      </c>
      <c r="M768" s="34">
        <v>12</v>
      </c>
      <c r="N768" s="34">
        <v>17</v>
      </c>
      <c r="O768" s="34">
        <v>2.5</v>
      </c>
      <c r="P768" s="34">
        <v>12</v>
      </c>
      <c r="Q768" s="34">
        <v>19.5</v>
      </c>
      <c r="R768" s="34">
        <v>2.5</v>
      </c>
      <c r="S768" s="35">
        <v>0.068</v>
      </c>
      <c r="T768" s="35">
        <v>0.116</v>
      </c>
      <c r="U768" s="36">
        <v>36</v>
      </c>
      <c r="V768" s="35">
        <v>4.16</v>
      </c>
      <c r="W768" s="35">
        <v>4.64</v>
      </c>
      <c r="X768" s="34">
        <v>36</v>
      </c>
      <c r="Y768" s="34">
        <v>26</v>
      </c>
      <c r="Z768" s="34">
        <v>29</v>
      </c>
      <c r="AA768" s="35">
        <v>0.027</v>
      </c>
      <c r="AB768" s="1" t="s">
        <v>190</v>
      </c>
      <c r="AC768" s="100"/>
      <c r="AD768" s="38">
        <v>0.73</v>
      </c>
      <c r="AE768" s="24" t="s">
        <v>2132</v>
      </c>
      <c r="AG768" s="26"/>
      <c r="AH768" s="27">
        <f t="shared" si="36"/>
        <v>0</v>
      </c>
      <c r="AI768" s="29">
        <f t="shared" si="37"/>
        <v>0</v>
      </c>
      <c r="AJ768" s="28">
        <f t="shared" si="38"/>
        <v>0</v>
      </c>
      <c r="AK768" s="8">
        <v>35532</v>
      </c>
      <c r="AL768" s="8">
        <v>74916</v>
      </c>
      <c r="AM768" s="8">
        <v>87012</v>
      </c>
    </row>
    <row r="769" spans="1:39" ht="12">
      <c r="A769" s="11">
        <v>91042</v>
      </c>
      <c r="B769" s="13" t="s">
        <v>276</v>
      </c>
      <c r="C769" s="14" t="s">
        <v>2274</v>
      </c>
      <c r="D769" s="2" t="s">
        <v>175</v>
      </c>
      <c r="E769" s="13" t="s">
        <v>1211</v>
      </c>
      <c r="F769" s="34">
        <v>51</v>
      </c>
      <c r="G769" s="34">
        <v>17</v>
      </c>
      <c r="H769" s="34">
        <v>34</v>
      </c>
      <c r="I769" s="34">
        <v>34</v>
      </c>
      <c r="J769" s="34">
        <v>34</v>
      </c>
      <c r="K769" s="34">
        <v>0</v>
      </c>
      <c r="L769" s="34">
        <v>0</v>
      </c>
      <c r="M769" s="34">
        <v>12</v>
      </c>
      <c r="N769" s="34">
        <v>17</v>
      </c>
      <c r="O769" s="34">
        <v>2.5</v>
      </c>
      <c r="P769" s="34">
        <v>12</v>
      </c>
      <c r="Q769" s="34">
        <v>19.5</v>
      </c>
      <c r="R769" s="34">
        <v>2.5</v>
      </c>
      <c r="S769" s="35">
        <v>0.091</v>
      </c>
      <c r="T769" s="35">
        <v>0.131</v>
      </c>
      <c r="U769" s="36">
        <v>36</v>
      </c>
      <c r="V769" s="35">
        <v>4.72</v>
      </c>
      <c r="W769" s="35">
        <v>5.2</v>
      </c>
      <c r="X769" s="34">
        <v>36</v>
      </c>
      <c r="Y769" s="34">
        <v>26</v>
      </c>
      <c r="Z769" s="34">
        <v>29</v>
      </c>
      <c r="AA769" s="35">
        <v>0.027</v>
      </c>
      <c r="AB769" s="1" t="s">
        <v>190</v>
      </c>
      <c r="AC769" s="100"/>
      <c r="AD769" s="38">
        <v>0.68</v>
      </c>
      <c r="AE769" s="24" t="s">
        <v>2126</v>
      </c>
      <c r="AG769" s="26"/>
      <c r="AH769" s="27">
        <f t="shared" si="36"/>
        <v>0</v>
      </c>
      <c r="AI769" s="29">
        <f t="shared" si="37"/>
        <v>0</v>
      </c>
      <c r="AJ769" s="28">
        <f t="shared" si="38"/>
        <v>0</v>
      </c>
      <c r="AK769" s="8">
        <v>35532</v>
      </c>
      <c r="AL769" s="8">
        <v>74916</v>
      </c>
      <c r="AM769" s="8">
        <v>87012</v>
      </c>
    </row>
    <row r="770" spans="1:39" ht="12">
      <c r="A770" s="11">
        <v>91043</v>
      </c>
      <c r="B770" s="13" t="s">
        <v>276</v>
      </c>
      <c r="C770" s="14" t="s">
        <v>2762</v>
      </c>
      <c r="D770" s="2" t="s">
        <v>15</v>
      </c>
      <c r="E770" s="13" t="s">
        <v>1212</v>
      </c>
      <c r="F770" s="34">
        <v>56</v>
      </c>
      <c r="G770" s="34">
        <v>56</v>
      </c>
      <c r="H770" s="34">
        <v>48</v>
      </c>
      <c r="I770" s="34">
        <v>48</v>
      </c>
      <c r="J770" s="34">
        <v>11</v>
      </c>
      <c r="K770" s="34">
        <v>0</v>
      </c>
      <c r="L770" s="34">
        <v>0</v>
      </c>
      <c r="M770" s="34">
        <v>12</v>
      </c>
      <c r="N770" s="34">
        <v>17</v>
      </c>
      <c r="O770" s="34">
        <v>2.5</v>
      </c>
      <c r="P770" s="34">
        <v>12</v>
      </c>
      <c r="Q770" s="34">
        <v>19.5</v>
      </c>
      <c r="R770" s="34">
        <v>2.5</v>
      </c>
      <c r="S770" s="35">
        <v>0.097</v>
      </c>
      <c r="T770" s="35">
        <v>0.141</v>
      </c>
      <c r="U770" s="36">
        <v>36</v>
      </c>
      <c r="V770" s="35">
        <v>5.06</v>
      </c>
      <c r="W770" s="35">
        <v>5.54</v>
      </c>
      <c r="X770" s="34">
        <v>36</v>
      </c>
      <c r="Y770" s="34">
        <v>26</v>
      </c>
      <c r="Z770" s="34">
        <v>29</v>
      </c>
      <c r="AA770" s="35">
        <v>0.027</v>
      </c>
      <c r="AB770" s="1" t="s">
        <v>190</v>
      </c>
      <c r="AC770" s="100"/>
      <c r="AD770" s="38">
        <v>0.72</v>
      </c>
      <c r="AE770" s="24" t="s">
        <v>2136</v>
      </c>
      <c r="AG770" s="26"/>
      <c r="AH770" s="27">
        <f t="shared" si="36"/>
        <v>0</v>
      </c>
      <c r="AI770" s="29">
        <f t="shared" si="37"/>
        <v>0</v>
      </c>
      <c r="AJ770" s="28">
        <f t="shared" si="38"/>
        <v>0</v>
      </c>
      <c r="AK770" s="8">
        <v>35532</v>
      </c>
      <c r="AL770" s="8">
        <v>74916</v>
      </c>
      <c r="AM770" s="8">
        <v>87012</v>
      </c>
    </row>
    <row r="771" spans="1:39" ht="12">
      <c r="A771" s="11">
        <v>91044</v>
      </c>
      <c r="B771" s="13" t="s">
        <v>265</v>
      </c>
      <c r="C771" s="14" t="s">
        <v>2773</v>
      </c>
      <c r="D771" s="2" t="s">
        <v>15</v>
      </c>
      <c r="E771" s="13" t="s">
        <v>1213</v>
      </c>
      <c r="F771" s="34">
        <v>102</v>
      </c>
      <c r="G771" s="34">
        <v>69</v>
      </c>
      <c r="H771" s="34">
        <v>91</v>
      </c>
      <c r="I771" s="34">
        <v>61</v>
      </c>
      <c r="J771" s="34">
        <v>20</v>
      </c>
      <c r="K771" s="34">
        <v>0</v>
      </c>
      <c r="L771" s="34">
        <v>0</v>
      </c>
      <c r="M771" s="34">
        <v>19.7</v>
      </c>
      <c r="N771" s="34">
        <v>20</v>
      </c>
      <c r="O771" s="34">
        <v>3.5</v>
      </c>
      <c r="P771" s="34">
        <v>19.7</v>
      </c>
      <c r="Q771" s="34">
        <v>20</v>
      </c>
      <c r="R771" s="34">
        <v>3.5</v>
      </c>
      <c r="S771" s="35">
        <v>0.31</v>
      </c>
      <c r="T771" s="35">
        <v>0.383</v>
      </c>
      <c r="U771" s="36">
        <v>24</v>
      </c>
      <c r="V771" s="35">
        <v>9.18</v>
      </c>
      <c r="W771" s="35">
        <v>9.76</v>
      </c>
      <c r="X771" s="34">
        <v>42</v>
      </c>
      <c r="Y771" s="34">
        <v>41.5</v>
      </c>
      <c r="Z771" s="34">
        <v>24</v>
      </c>
      <c r="AA771" s="35">
        <v>0.042</v>
      </c>
      <c r="AB771" s="1" t="s">
        <v>190</v>
      </c>
      <c r="AC771" s="100"/>
      <c r="AD771" s="38">
        <v>2.49</v>
      </c>
      <c r="AE771" s="24" t="s">
        <v>2171</v>
      </c>
      <c r="AG771" s="26"/>
      <c r="AH771" s="27">
        <f t="shared" si="36"/>
        <v>0</v>
      </c>
      <c r="AI771" s="29">
        <f t="shared" si="37"/>
        <v>0</v>
      </c>
      <c r="AJ771" s="28">
        <f t="shared" si="38"/>
        <v>0</v>
      </c>
      <c r="AK771" s="8">
        <v>15408</v>
      </c>
      <c r="AL771" s="8">
        <v>32424</v>
      </c>
      <c r="AM771" s="8">
        <v>37632</v>
      </c>
    </row>
    <row r="772" spans="1:39" ht="12">
      <c r="A772" s="11">
        <v>91046</v>
      </c>
      <c r="B772" s="13" t="s">
        <v>265</v>
      </c>
      <c r="C772" s="14" t="s">
        <v>2769</v>
      </c>
      <c r="D772" s="2" t="s">
        <v>175</v>
      </c>
      <c r="E772" s="13" t="s">
        <v>1214</v>
      </c>
      <c r="F772" s="34">
        <v>61</v>
      </c>
      <c r="G772" s="34">
        <v>61</v>
      </c>
      <c r="H772" s="34">
        <v>70</v>
      </c>
      <c r="I772" s="34">
        <v>70</v>
      </c>
      <c r="J772" s="34">
        <v>30</v>
      </c>
      <c r="K772" s="34">
        <v>0</v>
      </c>
      <c r="L772" s="34">
        <v>0</v>
      </c>
      <c r="M772" s="34">
        <v>19.7</v>
      </c>
      <c r="N772" s="34">
        <v>20</v>
      </c>
      <c r="O772" s="34">
        <v>4</v>
      </c>
      <c r="P772" s="34">
        <v>19.7</v>
      </c>
      <c r="Q772" s="34">
        <v>20</v>
      </c>
      <c r="R772" s="34">
        <v>4</v>
      </c>
      <c r="S772" s="35">
        <v>0.376</v>
      </c>
      <c r="T772" s="35">
        <v>0.449</v>
      </c>
      <c r="U772" s="36">
        <v>12</v>
      </c>
      <c r="V772" s="35">
        <v>5.39</v>
      </c>
      <c r="W772" s="35">
        <v>5.84</v>
      </c>
      <c r="X772" s="34">
        <v>42</v>
      </c>
      <c r="Y772" s="34">
        <v>22</v>
      </c>
      <c r="Z772" s="34">
        <v>27</v>
      </c>
      <c r="AA772" s="35">
        <v>0.025</v>
      </c>
      <c r="AB772" s="1" t="s">
        <v>190</v>
      </c>
      <c r="AC772" s="100"/>
      <c r="AD772" s="38">
        <v>2.36</v>
      </c>
      <c r="AE772" s="24" t="s">
        <v>2152</v>
      </c>
      <c r="AF772" s="17" t="s">
        <v>1368</v>
      </c>
      <c r="AG772" s="26"/>
      <c r="AH772" s="27">
        <f t="shared" si="36"/>
        <v>0</v>
      </c>
      <c r="AI772" s="29">
        <f t="shared" si="37"/>
        <v>0</v>
      </c>
      <c r="AJ772" s="28">
        <f t="shared" si="38"/>
        <v>0</v>
      </c>
      <c r="AK772" s="8">
        <v>12888</v>
      </c>
      <c r="AL772" s="8">
        <v>27180</v>
      </c>
      <c r="AM772" s="8">
        <v>31548</v>
      </c>
    </row>
    <row r="773" spans="1:39" ht="12">
      <c r="A773" s="11">
        <v>91047</v>
      </c>
      <c r="B773" s="13" t="s">
        <v>250</v>
      </c>
      <c r="C773" s="14" t="s">
        <v>2763</v>
      </c>
      <c r="D773" s="2" t="s">
        <v>175</v>
      </c>
      <c r="E773" s="13" t="s">
        <v>1215</v>
      </c>
      <c r="F773" s="34">
        <v>112</v>
      </c>
      <c r="G773" s="34">
        <v>112</v>
      </c>
      <c r="H773" s="34">
        <v>122</v>
      </c>
      <c r="I773" s="34">
        <v>122</v>
      </c>
      <c r="J773" s="34">
        <v>25</v>
      </c>
      <c r="K773" s="34">
        <v>0</v>
      </c>
      <c r="L773" s="34">
        <v>0</v>
      </c>
      <c r="M773" s="34">
        <v>24</v>
      </c>
      <c r="N773" s="34">
        <v>23</v>
      </c>
      <c r="O773" s="34">
        <v>5</v>
      </c>
      <c r="P773" s="34">
        <v>24</v>
      </c>
      <c r="Q773" s="34">
        <v>23</v>
      </c>
      <c r="R773" s="34">
        <v>5</v>
      </c>
      <c r="S773" s="35">
        <v>0.707</v>
      </c>
      <c r="T773" s="35">
        <v>0.812</v>
      </c>
      <c r="U773" s="36">
        <v>12</v>
      </c>
      <c r="V773" s="35">
        <v>9.74</v>
      </c>
      <c r="W773" s="35">
        <v>10.39</v>
      </c>
      <c r="X773" s="34">
        <v>48</v>
      </c>
      <c r="Y773" s="34">
        <v>26</v>
      </c>
      <c r="Z773" s="34">
        <v>33</v>
      </c>
      <c r="AA773" s="35">
        <v>0.041</v>
      </c>
      <c r="AB773" s="1" t="s">
        <v>190</v>
      </c>
      <c r="AC773" s="100"/>
      <c r="AD773" s="38">
        <v>3.96</v>
      </c>
      <c r="AE773" s="24" t="s">
        <v>2149</v>
      </c>
      <c r="AF773" s="17" t="s">
        <v>1368</v>
      </c>
      <c r="AG773" s="26"/>
      <c r="AH773" s="27">
        <f t="shared" si="36"/>
        <v>0</v>
      </c>
      <c r="AI773" s="29">
        <f t="shared" si="37"/>
        <v>0</v>
      </c>
      <c r="AJ773" s="28">
        <f t="shared" si="38"/>
        <v>0</v>
      </c>
      <c r="AK773" s="8">
        <v>7812</v>
      </c>
      <c r="AL773" s="8">
        <v>16464</v>
      </c>
      <c r="AM773" s="8">
        <v>19116</v>
      </c>
    </row>
    <row r="774" spans="1:39" ht="12">
      <c r="A774" s="11">
        <v>91050</v>
      </c>
      <c r="B774" s="13" t="s">
        <v>252</v>
      </c>
      <c r="C774" s="14" t="s">
        <v>2774</v>
      </c>
      <c r="D774" s="2" t="s">
        <v>15</v>
      </c>
      <c r="E774" s="13" t="s">
        <v>1216</v>
      </c>
      <c r="F774" s="34">
        <v>170</v>
      </c>
      <c r="G774" s="34">
        <v>160</v>
      </c>
      <c r="H774" s="34">
        <v>157</v>
      </c>
      <c r="I774" s="34">
        <v>147</v>
      </c>
      <c r="J774" s="34">
        <v>163</v>
      </c>
      <c r="K774" s="34">
        <v>0</v>
      </c>
      <c r="L774" s="34">
        <v>0</v>
      </c>
      <c r="M774" s="34">
        <v>40</v>
      </c>
      <c r="N774" s="34">
        <v>39.3</v>
      </c>
      <c r="O774" s="34">
        <v>8</v>
      </c>
      <c r="P774" s="34">
        <v>40</v>
      </c>
      <c r="Q774" s="34">
        <v>39.3</v>
      </c>
      <c r="R774" s="34">
        <v>8</v>
      </c>
      <c r="S774" s="35">
        <v>3.618</v>
      </c>
      <c r="T774" s="35">
        <v>4.107</v>
      </c>
      <c r="U774" s="36">
        <v>4</v>
      </c>
      <c r="V774" s="35">
        <v>16.43</v>
      </c>
      <c r="W774" s="35">
        <v>17.2</v>
      </c>
      <c r="X774" s="34">
        <v>42</v>
      </c>
      <c r="Y774" s="34">
        <v>41.5</v>
      </c>
      <c r="Z774" s="34">
        <v>34</v>
      </c>
      <c r="AA774" s="35">
        <v>0.059</v>
      </c>
      <c r="AB774" s="1" t="s">
        <v>190</v>
      </c>
      <c r="AC774" s="100"/>
      <c r="AD774" s="38">
        <v>28.73</v>
      </c>
      <c r="AE774" s="24" t="s">
        <v>2146</v>
      </c>
      <c r="AF774" s="17" t="s">
        <v>1368</v>
      </c>
      <c r="AG774" s="26"/>
      <c r="AH774" s="27">
        <f t="shared" si="36"/>
        <v>0</v>
      </c>
      <c r="AI774" s="29">
        <f t="shared" si="37"/>
        <v>0</v>
      </c>
      <c r="AJ774" s="28">
        <f t="shared" si="38"/>
        <v>0</v>
      </c>
      <c r="AK774" s="8">
        <v>1808</v>
      </c>
      <c r="AL774" s="8">
        <v>3812</v>
      </c>
      <c r="AM774" s="8">
        <v>4428</v>
      </c>
    </row>
    <row r="775" spans="1:39" ht="12">
      <c r="A775" s="11">
        <v>91056</v>
      </c>
      <c r="B775" s="13" t="s">
        <v>250</v>
      </c>
      <c r="C775" s="14" t="s">
        <v>2775</v>
      </c>
      <c r="D775" s="2" t="s">
        <v>173</v>
      </c>
      <c r="E775" s="13" t="s">
        <v>1217</v>
      </c>
      <c r="F775" s="34">
        <v>182</v>
      </c>
      <c r="G775" s="34">
        <v>134</v>
      </c>
      <c r="H775" s="34">
        <v>201</v>
      </c>
      <c r="I775" s="34">
        <v>150</v>
      </c>
      <c r="J775" s="34">
        <v>51</v>
      </c>
      <c r="K775" s="34">
        <v>0</v>
      </c>
      <c r="L775" s="34">
        <v>0</v>
      </c>
      <c r="M775" s="34">
        <v>35</v>
      </c>
      <c r="N775" s="34">
        <v>33</v>
      </c>
      <c r="O775" s="34">
        <v>8.5</v>
      </c>
      <c r="P775" s="34">
        <v>35</v>
      </c>
      <c r="Q775" s="34">
        <v>33</v>
      </c>
      <c r="R775" s="34">
        <v>8.5</v>
      </c>
      <c r="S775" s="35">
        <v>2.95</v>
      </c>
      <c r="T775" s="35">
        <v>3.215</v>
      </c>
      <c r="U775" s="36">
        <v>3</v>
      </c>
      <c r="V775" s="35">
        <v>9.65</v>
      </c>
      <c r="W775" s="35">
        <v>10.18</v>
      </c>
      <c r="X775" s="34">
        <v>35</v>
      </c>
      <c r="Y775" s="34">
        <v>37</v>
      </c>
      <c r="Z775" s="34">
        <v>27.5</v>
      </c>
      <c r="AA775" s="35">
        <v>0.036</v>
      </c>
      <c r="AB775" s="1" t="s">
        <v>190</v>
      </c>
      <c r="AC775" s="100"/>
      <c r="AD775" s="38">
        <v>13.92</v>
      </c>
      <c r="AE775" s="24" t="s">
        <v>2163</v>
      </c>
      <c r="AF775" s="17" t="s">
        <v>1395</v>
      </c>
      <c r="AG775" s="26"/>
      <c r="AH775" s="27">
        <f t="shared" si="36"/>
        <v>0</v>
      </c>
      <c r="AI775" s="29">
        <f t="shared" si="37"/>
        <v>0</v>
      </c>
      <c r="AJ775" s="28">
        <f t="shared" si="38"/>
        <v>0</v>
      </c>
      <c r="AK775" s="8">
        <v>2259</v>
      </c>
      <c r="AL775" s="8">
        <v>4761</v>
      </c>
      <c r="AM775" s="8">
        <v>5526</v>
      </c>
    </row>
    <row r="776" spans="1:39" ht="12">
      <c r="A776" s="11">
        <v>91058</v>
      </c>
      <c r="B776" s="13" t="s">
        <v>224</v>
      </c>
      <c r="C776" s="14" t="s">
        <v>1205</v>
      </c>
      <c r="D776" s="2"/>
      <c r="E776" s="13" t="s">
        <v>1218</v>
      </c>
      <c r="F776" s="34">
        <v>0</v>
      </c>
      <c r="G776" s="34">
        <v>0</v>
      </c>
      <c r="H776" s="34">
        <v>55</v>
      </c>
      <c r="I776" s="34">
        <v>39</v>
      </c>
      <c r="J776" s="34">
        <v>102</v>
      </c>
      <c r="K776" s="34">
        <v>0</v>
      </c>
      <c r="L776" s="34">
        <v>0</v>
      </c>
      <c r="M776" s="34">
        <v>0</v>
      </c>
      <c r="N776" s="34">
        <v>0</v>
      </c>
      <c r="O776" s="34">
        <v>0</v>
      </c>
      <c r="P776" s="34">
        <v>57</v>
      </c>
      <c r="Q776" s="34">
        <v>150</v>
      </c>
      <c r="R776" s="34">
        <v>65</v>
      </c>
      <c r="S776" s="35">
        <v>21.31</v>
      </c>
      <c r="T776" s="35">
        <v>27.842</v>
      </c>
      <c r="U776" s="36">
        <v>1</v>
      </c>
      <c r="V776" s="35">
        <v>27.84</v>
      </c>
      <c r="W776" s="35">
        <v>34.44</v>
      </c>
      <c r="X776" s="34">
        <v>55</v>
      </c>
      <c r="Y776" s="34">
        <v>102</v>
      </c>
      <c r="Z776" s="34">
        <v>39</v>
      </c>
      <c r="AA776" s="35">
        <v>0.219</v>
      </c>
      <c r="AB776" s="1" t="s">
        <v>190</v>
      </c>
      <c r="AC776" s="100"/>
      <c r="AD776" s="38">
        <v>160.82</v>
      </c>
      <c r="AE776" s="24" t="s">
        <v>1504</v>
      </c>
      <c r="AF776" s="17" t="s">
        <v>1505</v>
      </c>
      <c r="AG776" s="26"/>
      <c r="AH776" s="27">
        <f t="shared" si="36"/>
        <v>0</v>
      </c>
      <c r="AI776" s="29">
        <f t="shared" si="37"/>
        <v>0</v>
      </c>
      <c r="AJ776" s="28">
        <f t="shared" si="38"/>
        <v>0</v>
      </c>
      <c r="AK776" s="8">
        <v>122</v>
      </c>
      <c r="AL776" s="8">
        <v>258</v>
      </c>
      <c r="AM776" s="8">
        <v>300</v>
      </c>
    </row>
    <row r="777" spans="1:39" ht="12">
      <c r="A777" s="11">
        <v>91059</v>
      </c>
      <c r="B777" s="13" t="s">
        <v>340</v>
      </c>
      <c r="C777" s="14" t="s">
        <v>2776</v>
      </c>
      <c r="D777" s="2" t="s">
        <v>15</v>
      </c>
      <c r="E777" s="13" t="s">
        <v>1219</v>
      </c>
      <c r="F777" s="34">
        <v>112</v>
      </c>
      <c r="G777" s="34">
        <v>71</v>
      </c>
      <c r="H777" s="34">
        <v>99</v>
      </c>
      <c r="I777" s="34">
        <v>59</v>
      </c>
      <c r="J777" s="34">
        <v>71</v>
      </c>
      <c r="K777" s="34">
        <v>0</v>
      </c>
      <c r="L777" s="34">
        <v>0</v>
      </c>
      <c r="M777" s="34">
        <v>19.7</v>
      </c>
      <c r="N777" s="34">
        <v>20</v>
      </c>
      <c r="O777" s="34">
        <v>6</v>
      </c>
      <c r="P777" s="34">
        <v>19.7</v>
      </c>
      <c r="Q777" s="34">
        <v>20</v>
      </c>
      <c r="R777" s="34">
        <v>6</v>
      </c>
      <c r="S777" s="35">
        <v>0.592</v>
      </c>
      <c r="T777" s="35">
        <v>0.683</v>
      </c>
      <c r="U777" s="36">
        <v>12</v>
      </c>
      <c r="V777" s="35">
        <v>8.2</v>
      </c>
      <c r="W777" s="35">
        <v>8.86</v>
      </c>
      <c r="X777" s="34">
        <v>42</v>
      </c>
      <c r="Y777" s="34">
        <v>22</v>
      </c>
      <c r="Z777" s="34">
        <v>39</v>
      </c>
      <c r="AA777" s="35">
        <v>0.036</v>
      </c>
      <c r="AB777" s="1" t="s">
        <v>190</v>
      </c>
      <c r="AC777" s="100"/>
      <c r="AD777" s="38">
        <v>4.43</v>
      </c>
      <c r="AE777" s="24" t="s">
        <v>2173</v>
      </c>
      <c r="AG777" s="26"/>
      <c r="AH777" s="27">
        <f t="shared" si="36"/>
        <v>0</v>
      </c>
      <c r="AI777" s="29">
        <f t="shared" si="37"/>
        <v>0</v>
      </c>
      <c r="AJ777" s="28">
        <f t="shared" si="38"/>
        <v>0</v>
      </c>
      <c r="AK777" s="8">
        <v>8928</v>
      </c>
      <c r="AL777" s="8">
        <v>18816</v>
      </c>
      <c r="AM777" s="8">
        <v>21840</v>
      </c>
    </row>
    <row r="778" spans="1:39" ht="12">
      <c r="A778" s="11">
        <v>91060</v>
      </c>
      <c r="B778" s="13" t="s">
        <v>1220</v>
      </c>
      <c r="C778" s="14" t="s">
        <v>2777</v>
      </c>
      <c r="D778" s="2" t="s">
        <v>175</v>
      </c>
      <c r="E778" s="13" t="s">
        <v>1221</v>
      </c>
      <c r="F778" s="34">
        <v>95</v>
      </c>
      <c r="G778" s="34">
        <v>95</v>
      </c>
      <c r="H778" s="34">
        <v>102</v>
      </c>
      <c r="I778" s="34">
        <v>102</v>
      </c>
      <c r="J778" s="34">
        <v>25</v>
      </c>
      <c r="K778" s="34">
        <v>0</v>
      </c>
      <c r="L778" s="34">
        <v>0</v>
      </c>
      <c r="M778" s="34">
        <v>24</v>
      </c>
      <c r="N778" s="34">
        <v>23</v>
      </c>
      <c r="O778" s="34">
        <v>4.5</v>
      </c>
      <c r="P778" s="34">
        <v>24</v>
      </c>
      <c r="Q778" s="34">
        <v>23</v>
      </c>
      <c r="R778" s="34">
        <v>4.5</v>
      </c>
      <c r="S778" s="35">
        <v>0.578</v>
      </c>
      <c r="T778" s="35">
        <v>0.678</v>
      </c>
      <c r="U778" s="36">
        <v>12</v>
      </c>
      <c r="V778" s="35">
        <v>8.14</v>
      </c>
      <c r="W778" s="35">
        <v>8.72</v>
      </c>
      <c r="X778" s="34">
        <v>48</v>
      </c>
      <c r="Y778" s="34">
        <v>26</v>
      </c>
      <c r="Z778" s="34">
        <v>30</v>
      </c>
      <c r="AA778" s="35">
        <v>0.037</v>
      </c>
      <c r="AB778" s="1" t="s">
        <v>190</v>
      </c>
      <c r="AC778" s="100"/>
      <c r="AD778" s="38">
        <v>3.51</v>
      </c>
      <c r="AE778" s="24" t="s">
        <v>2153</v>
      </c>
      <c r="AF778" s="17" t="s">
        <v>1368</v>
      </c>
      <c r="AG778" s="26"/>
      <c r="AH778" s="27">
        <f t="shared" si="36"/>
        <v>0</v>
      </c>
      <c r="AI778" s="29">
        <f t="shared" si="37"/>
        <v>0</v>
      </c>
      <c r="AJ778" s="28">
        <f t="shared" si="38"/>
        <v>0</v>
      </c>
      <c r="AK778" s="8">
        <v>8592</v>
      </c>
      <c r="AL778" s="8">
        <v>18108</v>
      </c>
      <c r="AM778" s="8">
        <v>21024</v>
      </c>
    </row>
    <row r="779" spans="1:39" ht="12">
      <c r="A779" s="11">
        <v>91065</v>
      </c>
      <c r="B779" s="13" t="s">
        <v>340</v>
      </c>
      <c r="C779" s="14" t="s">
        <v>2778</v>
      </c>
      <c r="D779" s="2" t="s">
        <v>149</v>
      </c>
      <c r="E779" s="13" t="s">
        <v>1222</v>
      </c>
      <c r="F779" s="34">
        <v>119</v>
      </c>
      <c r="G779" s="34">
        <v>61</v>
      </c>
      <c r="H779" s="34">
        <v>104</v>
      </c>
      <c r="I779" s="34">
        <v>48</v>
      </c>
      <c r="J779" s="34">
        <v>16</v>
      </c>
      <c r="K779" s="34">
        <v>0</v>
      </c>
      <c r="L779" s="34">
        <v>0</v>
      </c>
      <c r="M779" s="34">
        <v>19.7</v>
      </c>
      <c r="N779" s="34">
        <v>20</v>
      </c>
      <c r="O779" s="34">
        <v>3.5</v>
      </c>
      <c r="P779" s="34">
        <v>19.7</v>
      </c>
      <c r="Q779" s="34">
        <v>20</v>
      </c>
      <c r="R779" s="34">
        <v>3.5</v>
      </c>
      <c r="S779" s="35">
        <v>0.36</v>
      </c>
      <c r="T779" s="35">
        <v>0.429</v>
      </c>
      <c r="U779" s="36">
        <v>24</v>
      </c>
      <c r="V779" s="35">
        <v>10.3</v>
      </c>
      <c r="W779" s="35">
        <v>10.88</v>
      </c>
      <c r="X779" s="34">
        <v>42</v>
      </c>
      <c r="Y779" s="34">
        <v>41.5</v>
      </c>
      <c r="Z779" s="34">
        <v>24</v>
      </c>
      <c r="AA779" s="35">
        <v>0.042</v>
      </c>
      <c r="AB779" s="1" t="s">
        <v>190</v>
      </c>
      <c r="AC779" s="100"/>
      <c r="AD779" s="38">
        <v>1.94</v>
      </c>
      <c r="AE779" s="24" t="s">
        <v>2175</v>
      </c>
      <c r="AF779" s="17" t="s">
        <v>1368</v>
      </c>
      <c r="AG779" s="26"/>
      <c r="AH779" s="27">
        <f t="shared" si="36"/>
        <v>0</v>
      </c>
      <c r="AI779" s="29">
        <f t="shared" si="37"/>
        <v>0</v>
      </c>
      <c r="AJ779" s="28">
        <f t="shared" si="38"/>
        <v>0</v>
      </c>
      <c r="AK779" s="8">
        <v>15408</v>
      </c>
      <c r="AL779" s="8">
        <v>32424</v>
      </c>
      <c r="AM779" s="8">
        <v>37632</v>
      </c>
    </row>
    <row r="780" spans="1:39" ht="12">
      <c r="A780" s="11">
        <v>91066</v>
      </c>
      <c r="B780" s="13" t="s">
        <v>1220</v>
      </c>
      <c r="C780" s="14" t="s">
        <v>2779</v>
      </c>
      <c r="D780" s="2" t="s">
        <v>175</v>
      </c>
      <c r="E780" s="13" t="s">
        <v>1223</v>
      </c>
      <c r="F780" s="34">
        <v>140</v>
      </c>
      <c r="G780" s="34">
        <v>140</v>
      </c>
      <c r="H780" s="34">
        <v>152</v>
      </c>
      <c r="I780" s="34">
        <v>152</v>
      </c>
      <c r="J780" s="34">
        <v>30</v>
      </c>
      <c r="K780" s="34">
        <v>0</v>
      </c>
      <c r="L780" s="34">
        <v>0</v>
      </c>
      <c r="M780" s="34">
        <v>24</v>
      </c>
      <c r="N780" s="34">
        <v>23</v>
      </c>
      <c r="O780" s="34">
        <v>7</v>
      </c>
      <c r="P780" s="34">
        <v>24</v>
      </c>
      <c r="Q780" s="34">
        <v>23</v>
      </c>
      <c r="R780" s="34">
        <v>7</v>
      </c>
      <c r="S780" s="35">
        <v>1.102</v>
      </c>
      <c r="T780" s="35">
        <v>1.227</v>
      </c>
      <c r="U780" s="36">
        <v>8</v>
      </c>
      <c r="V780" s="35">
        <v>9.82</v>
      </c>
      <c r="W780" s="35">
        <v>10.4</v>
      </c>
      <c r="X780" s="34">
        <v>48</v>
      </c>
      <c r="Y780" s="34">
        <v>26</v>
      </c>
      <c r="Z780" s="34">
        <v>30</v>
      </c>
      <c r="AA780" s="35">
        <v>0.037</v>
      </c>
      <c r="AB780" s="1" t="s">
        <v>190</v>
      </c>
      <c r="AC780" s="100"/>
      <c r="AD780" s="38">
        <v>5.57</v>
      </c>
      <c r="AE780" s="24" t="s">
        <v>2154</v>
      </c>
      <c r="AF780" s="17" t="s">
        <v>1368</v>
      </c>
      <c r="AG780" s="26"/>
      <c r="AH780" s="27">
        <f t="shared" si="36"/>
        <v>0</v>
      </c>
      <c r="AI780" s="29">
        <f t="shared" si="37"/>
        <v>0</v>
      </c>
      <c r="AJ780" s="28">
        <f t="shared" si="38"/>
        <v>0</v>
      </c>
      <c r="AK780" s="8">
        <v>5728</v>
      </c>
      <c r="AL780" s="8">
        <v>12072</v>
      </c>
      <c r="AM780" s="8">
        <v>14016</v>
      </c>
    </row>
    <row r="781" spans="1:39" ht="12">
      <c r="A781" s="11">
        <v>91067</v>
      </c>
      <c r="B781" s="13" t="s">
        <v>169</v>
      </c>
      <c r="C781" s="14" t="s">
        <v>2780</v>
      </c>
      <c r="D781" s="2" t="s">
        <v>175</v>
      </c>
      <c r="E781" s="13" t="s">
        <v>1224</v>
      </c>
      <c r="F781" s="34">
        <v>151</v>
      </c>
      <c r="G781" s="34">
        <v>151</v>
      </c>
      <c r="H781" s="34">
        <v>152</v>
      </c>
      <c r="I781" s="34">
        <v>152</v>
      </c>
      <c r="J781" s="34">
        <v>25</v>
      </c>
      <c r="K781" s="34">
        <v>0</v>
      </c>
      <c r="L781" s="34">
        <v>0</v>
      </c>
      <c r="M781" s="34">
        <v>33</v>
      </c>
      <c r="N781" s="34">
        <v>12</v>
      </c>
      <c r="O781" s="34">
        <v>12</v>
      </c>
      <c r="P781" s="34">
        <v>33</v>
      </c>
      <c r="Q781" s="34">
        <v>12</v>
      </c>
      <c r="R781" s="34">
        <v>12</v>
      </c>
      <c r="S781" s="35">
        <v>1.088</v>
      </c>
      <c r="T781" s="35">
        <v>1.259</v>
      </c>
      <c r="U781" s="36">
        <v>6</v>
      </c>
      <c r="V781" s="35">
        <v>7.55</v>
      </c>
      <c r="W781" s="35">
        <v>7.99</v>
      </c>
      <c r="X781" s="34">
        <v>38</v>
      </c>
      <c r="Y781" s="34">
        <v>35</v>
      </c>
      <c r="Z781" s="34">
        <v>26</v>
      </c>
      <c r="AA781" s="35">
        <v>0.035</v>
      </c>
      <c r="AB781" s="1" t="s">
        <v>190</v>
      </c>
      <c r="AC781" s="100"/>
      <c r="AD781" s="38">
        <v>6.02</v>
      </c>
      <c r="AE781" s="24" t="s">
        <v>2160</v>
      </c>
      <c r="AF781" s="17" t="s">
        <v>1368</v>
      </c>
      <c r="AG781" s="26"/>
      <c r="AH781" s="27">
        <f t="shared" si="36"/>
        <v>0</v>
      </c>
      <c r="AI781" s="29">
        <f t="shared" si="37"/>
        <v>0</v>
      </c>
      <c r="AJ781" s="28">
        <f t="shared" si="38"/>
        <v>0</v>
      </c>
      <c r="AK781" s="8">
        <v>4650</v>
      </c>
      <c r="AL781" s="8">
        <v>9804</v>
      </c>
      <c r="AM781" s="8">
        <v>11382</v>
      </c>
    </row>
    <row r="782" spans="1:39" ht="12">
      <c r="A782" s="11">
        <v>91069</v>
      </c>
      <c r="B782" s="13" t="s">
        <v>169</v>
      </c>
      <c r="C782" s="14" t="s">
        <v>2781</v>
      </c>
      <c r="D782" s="2" t="s">
        <v>175</v>
      </c>
      <c r="E782" s="13" t="s">
        <v>1225</v>
      </c>
      <c r="F782" s="34">
        <v>112</v>
      </c>
      <c r="G782" s="34">
        <v>112</v>
      </c>
      <c r="H782" s="34">
        <v>122</v>
      </c>
      <c r="I782" s="34">
        <v>122</v>
      </c>
      <c r="J782" s="34">
        <v>25</v>
      </c>
      <c r="K782" s="34">
        <v>61.5</v>
      </c>
      <c r="L782" s="34">
        <v>22</v>
      </c>
      <c r="M782" s="34">
        <v>0</v>
      </c>
      <c r="N782" s="34">
        <v>0</v>
      </c>
      <c r="O782" s="34">
        <v>0</v>
      </c>
      <c r="P782" s="34">
        <v>40</v>
      </c>
      <c r="Q782" s="34">
        <v>25</v>
      </c>
      <c r="R782" s="34">
        <v>22</v>
      </c>
      <c r="S782" s="35">
        <v>1.074</v>
      </c>
      <c r="T782" s="35">
        <v>1.18</v>
      </c>
      <c r="U782" s="36">
        <v>4</v>
      </c>
      <c r="V782" s="35">
        <v>4.72</v>
      </c>
      <c r="W782" s="35">
        <v>5.49</v>
      </c>
      <c r="X782" s="34">
        <v>57</v>
      </c>
      <c r="Y782" s="34">
        <v>47</v>
      </c>
      <c r="Z782" s="34">
        <v>39</v>
      </c>
      <c r="AA782" s="35">
        <v>0.104</v>
      </c>
      <c r="AB782" s="1" t="s">
        <v>711</v>
      </c>
      <c r="AC782" s="100"/>
      <c r="AD782" s="38">
        <v>8.24</v>
      </c>
      <c r="AE782" s="24" t="s">
        <v>2166</v>
      </c>
      <c r="AF782" s="17" t="s">
        <v>1501</v>
      </c>
      <c r="AG782" s="26"/>
      <c r="AH782" s="27">
        <f t="shared" si="36"/>
        <v>0</v>
      </c>
      <c r="AI782" s="29">
        <f t="shared" si="37"/>
        <v>0</v>
      </c>
      <c r="AJ782" s="28">
        <f t="shared" si="38"/>
        <v>0</v>
      </c>
      <c r="AK782" s="8">
        <v>1028</v>
      </c>
      <c r="AL782" s="8">
        <v>2164</v>
      </c>
      <c r="AM782" s="8">
        <v>2512</v>
      </c>
    </row>
    <row r="783" spans="1:39" ht="12">
      <c r="A783" s="11">
        <v>91070</v>
      </c>
      <c r="B783" s="13" t="s">
        <v>340</v>
      </c>
      <c r="C783" s="14" t="s">
        <v>2771</v>
      </c>
      <c r="D783" s="2" t="s">
        <v>15</v>
      </c>
      <c r="E783" s="13" t="s">
        <v>1226</v>
      </c>
      <c r="F783" s="34">
        <v>51</v>
      </c>
      <c r="G783" s="34">
        <v>46</v>
      </c>
      <c r="H783" s="34">
        <v>44</v>
      </c>
      <c r="I783" s="34">
        <v>33</v>
      </c>
      <c r="J783" s="34">
        <v>18</v>
      </c>
      <c r="K783" s="34">
        <v>0</v>
      </c>
      <c r="L783" s="34">
        <v>0</v>
      </c>
      <c r="M783" s="34">
        <v>14</v>
      </c>
      <c r="N783" s="34">
        <v>19</v>
      </c>
      <c r="O783" s="34">
        <v>3</v>
      </c>
      <c r="P783" s="34">
        <v>14</v>
      </c>
      <c r="Q783" s="34">
        <v>21.5</v>
      </c>
      <c r="R783" s="34">
        <v>3</v>
      </c>
      <c r="S783" s="35">
        <v>0.226</v>
      </c>
      <c r="T783" s="35">
        <v>0.285</v>
      </c>
      <c r="U783" s="36">
        <v>24</v>
      </c>
      <c r="V783" s="35">
        <v>6.83</v>
      </c>
      <c r="W783" s="35">
        <v>7.29</v>
      </c>
      <c r="X783" s="34">
        <v>40</v>
      </c>
      <c r="Y783" s="34">
        <v>30</v>
      </c>
      <c r="Z783" s="34">
        <v>24</v>
      </c>
      <c r="AA783" s="35">
        <v>0.029</v>
      </c>
      <c r="AB783" s="1" t="s">
        <v>190</v>
      </c>
      <c r="AC783" s="100"/>
      <c r="AD783" s="38">
        <v>1.9</v>
      </c>
      <c r="AE783" s="24" t="s">
        <v>2142</v>
      </c>
      <c r="AG783" s="26"/>
      <c r="AH783" s="27">
        <f t="shared" si="36"/>
        <v>0</v>
      </c>
      <c r="AI783" s="29">
        <f t="shared" si="37"/>
        <v>0</v>
      </c>
      <c r="AJ783" s="28">
        <f t="shared" si="38"/>
        <v>0</v>
      </c>
      <c r="AK783" s="8">
        <v>22344</v>
      </c>
      <c r="AL783" s="8">
        <v>47088</v>
      </c>
      <c r="AM783" s="8">
        <v>54672</v>
      </c>
    </row>
    <row r="784" spans="1:39" ht="12">
      <c r="A784" s="11">
        <v>91071</v>
      </c>
      <c r="B784" s="13" t="s">
        <v>358</v>
      </c>
      <c r="C784" s="14" t="s">
        <v>1205</v>
      </c>
      <c r="D784" s="2"/>
      <c r="E784" s="13" t="s">
        <v>1227</v>
      </c>
      <c r="F784" s="34">
        <v>0</v>
      </c>
      <c r="G784" s="34">
        <v>0</v>
      </c>
      <c r="H784" s="34">
        <v>55</v>
      </c>
      <c r="I784" s="34">
        <v>39</v>
      </c>
      <c r="J784" s="34">
        <v>102</v>
      </c>
      <c r="K784" s="34">
        <v>0</v>
      </c>
      <c r="L784" s="34">
        <v>0</v>
      </c>
      <c r="M784" s="34">
        <v>0</v>
      </c>
      <c r="N784" s="34">
        <v>0</v>
      </c>
      <c r="O784" s="34">
        <v>0</v>
      </c>
      <c r="P784" s="34">
        <v>57</v>
      </c>
      <c r="Q784" s="34">
        <v>150</v>
      </c>
      <c r="R784" s="34">
        <v>65</v>
      </c>
      <c r="S784" s="35">
        <v>23.82</v>
      </c>
      <c r="T784" s="35">
        <v>29.44</v>
      </c>
      <c r="U784" s="36">
        <v>1</v>
      </c>
      <c r="V784" s="35">
        <v>29.44</v>
      </c>
      <c r="W784" s="35">
        <v>36.04</v>
      </c>
      <c r="X784" s="34">
        <v>55</v>
      </c>
      <c r="Y784" s="34">
        <v>102</v>
      </c>
      <c r="Z784" s="34">
        <v>39</v>
      </c>
      <c r="AA784" s="35">
        <v>0.219</v>
      </c>
      <c r="AB784" s="1" t="s">
        <v>190</v>
      </c>
      <c r="AC784" s="100"/>
      <c r="AD784" s="38">
        <v>157.73</v>
      </c>
      <c r="AE784" s="24" t="s">
        <v>1506</v>
      </c>
      <c r="AF784" s="17" t="s">
        <v>1507</v>
      </c>
      <c r="AG784" s="26"/>
      <c r="AH784" s="27">
        <f t="shared" si="36"/>
        <v>0</v>
      </c>
      <c r="AI784" s="29">
        <f t="shared" si="37"/>
        <v>0</v>
      </c>
      <c r="AJ784" s="28">
        <f t="shared" si="38"/>
        <v>0</v>
      </c>
      <c r="AK784" s="8">
        <v>122</v>
      </c>
      <c r="AL784" s="8">
        <v>258</v>
      </c>
      <c r="AM784" s="8">
        <v>300</v>
      </c>
    </row>
    <row r="785" spans="1:39" ht="12">
      <c r="A785" s="11">
        <v>91073</v>
      </c>
      <c r="B785" s="13" t="s">
        <v>1033</v>
      </c>
      <c r="C785" s="14" t="s">
        <v>2782</v>
      </c>
      <c r="D785" s="2" t="s">
        <v>175</v>
      </c>
      <c r="E785" s="13" t="s">
        <v>1228</v>
      </c>
      <c r="F785" s="34">
        <v>91</v>
      </c>
      <c r="G785" s="34">
        <v>91</v>
      </c>
      <c r="H785" s="34">
        <v>84</v>
      </c>
      <c r="I785" s="34">
        <v>84</v>
      </c>
      <c r="J785" s="34">
        <v>76</v>
      </c>
      <c r="K785" s="34">
        <v>0</v>
      </c>
      <c r="L785" s="34">
        <v>0</v>
      </c>
      <c r="M785" s="34">
        <v>29.8</v>
      </c>
      <c r="N785" s="34">
        <v>29.2</v>
      </c>
      <c r="O785" s="34">
        <v>5.5</v>
      </c>
      <c r="P785" s="34">
        <v>29.8</v>
      </c>
      <c r="Q785" s="34">
        <v>29.2</v>
      </c>
      <c r="R785" s="34">
        <v>5.5</v>
      </c>
      <c r="S785" s="35">
        <v>0.906</v>
      </c>
      <c r="T785" s="35">
        <v>1.081</v>
      </c>
      <c r="U785" s="36">
        <v>6</v>
      </c>
      <c r="V785" s="35">
        <v>6.49</v>
      </c>
      <c r="W785" s="35">
        <v>7.06</v>
      </c>
      <c r="X785" s="34">
        <v>36</v>
      </c>
      <c r="Y785" s="34">
        <v>32</v>
      </c>
      <c r="Z785" s="34">
        <v>31.5</v>
      </c>
      <c r="AA785" s="35">
        <v>0.036</v>
      </c>
      <c r="AB785" s="1" t="s">
        <v>190</v>
      </c>
      <c r="AC785" s="100" t="s">
        <v>163</v>
      </c>
      <c r="AD785" s="38">
        <v>7.06</v>
      </c>
      <c r="AE785" s="24" t="s">
        <v>2192</v>
      </c>
      <c r="AF785" s="17" t="s">
        <v>1368</v>
      </c>
      <c r="AG785" s="26"/>
      <c r="AH785" s="27">
        <f t="shared" si="36"/>
        <v>0</v>
      </c>
      <c r="AI785" s="29">
        <f t="shared" si="37"/>
        <v>0</v>
      </c>
      <c r="AJ785" s="28">
        <f t="shared" si="38"/>
        <v>0</v>
      </c>
      <c r="AK785" s="8">
        <v>4410</v>
      </c>
      <c r="AL785" s="8">
        <v>9408</v>
      </c>
      <c r="AM785" s="8">
        <v>10836</v>
      </c>
    </row>
    <row r="786" spans="1:39" ht="12">
      <c r="A786" s="11">
        <v>91201</v>
      </c>
      <c r="B786" s="13" t="s">
        <v>303</v>
      </c>
      <c r="C786" s="14" t="s">
        <v>2783</v>
      </c>
      <c r="D786" s="2" t="s">
        <v>175</v>
      </c>
      <c r="E786" s="13" t="s">
        <v>1229</v>
      </c>
      <c r="F786" s="34">
        <v>300</v>
      </c>
      <c r="G786" s="34">
        <v>174</v>
      </c>
      <c r="H786" s="34">
        <v>381</v>
      </c>
      <c r="I786" s="34">
        <v>175</v>
      </c>
      <c r="J786" s="34">
        <v>69</v>
      </c>
      <c r="K786" s="34">
        <v>0</v>
      </c>
      <c r="L786" s="34">
        <v>0</v>
      </c>
      <c r="M786" s="34">
        <v>40</v>
      </c>
      <c r="N786" s="34">
        <v>39.3</v>
      </c>
      <c r="O786" s="34">
        <v>13</v>
      </c>
      <c r="P786" s="34">
        <v>40</v>
      </c>
      <c r="Q786" s="34">
        <v>39.3</v>
      </c>
      <c r="R786" s="34">
        <v>13</v>
      </c>
      <c r="S786" s="35">
        <v>5.211</v>
      </c>
      <c r="T786" s="35">
        <v>5.807</v>
      </c>
      <c r="U786" s="36">
        <v>2</v>
      </c>
      <c r="V786" s="35">
        <v>11.61</v>
      </c>
      <c r="W786" s="35">
        <v>12.27</v>
      </c>
      <c r="X786" s="34">
        <v>42</v>
      </c>
      <c r="Y786" s="34">
        <v>41.5</v>
      </c>
      <c r="Z786" s="34">
        <v>28</v>
      </c>
      <c r="AA786" s="35">
        <v>0.049</v>
      </c>
      <c r="AB786" s="1" t="s">
        <v>190</v>
      </c>
      <c r="AC786" s="100"/>
      <c r="AD786" s="38">
        <v>28.87</v>
      </c>
      <c r="AE786" s="24" t="s">
        <v>2876</v>
      </c>
      <c r="AF786" s="17" t="s">
        <v>1508</v>
      </c>
      <c r="AG786" s="26"/>
      <c r="AH786" s="27">
        <f t="shared" si="36"/>
        <v>0</v>
      </c>
      <c r="AI786" s="29">
        <f t="shared" si="37"/>
        <v>0</v>
      </c>
      <c r="AJ786" s="28">
        <f t="shared" si="38"/>
        <v>0</v>
      </c>
      <c r="AK786" s="8">
        <v>1098</v>
      </c>
      <c r="AL786" s="8">
        <v>2316</v>
      </c>
      <c r="AM786" s="8">
        <v>2688</v>
      </c>
    </row>
    <row r="787" spans="1:39" ht="12">
      <c r="A787" s="11">
        <v>91202</v>
      </c>
      <c r="B787" s="13" t="s">
        <v>286</v>
      </c>
      <c r="C787" s="14" t="s">
        <v>2784</v>
      </c>
      <c r="D787" s="2" t="s">
        <v>11</v>
      </c>
      <c r="E787" s="13" t="s">
        <v>1230</v>
      </c>
      <c r="F787" s="34">
        <v>191</v>
      </c>
      <c r="G787" s="34">
        <v>89</v>
      </c>
      <c r="H787" s="34">
        <v>168</v>
      </c>
      <c r="I787" s="34">
        <v>73</v>
      </c>
      <c r="J787" s="34">
        <v>26</v>
      </c>
      <c r="K787" s="34">
        <v>0</v>
      </c>
      <c r="L787" s="34">
        <v>0</v>
      </c>
      <c r="M787" s="34">
        <v>24</v>
      </c>
      <c r="N787" s="34">
        <v>23</v>
      </c>
      <c r="O787" s="34">
        <v>5.5</v>
      </c>
      <c r="P787" s="34">
        <v>24</v>
      </c>
      <c r="Q787" s="34">
        <v>23</v>
      </c>
      <c r="R787" s="34">
        <v>5.5</v>
      </c>
      <c r="S787" s="35">
        <v>0.948</v>
      </c>
      <c r="T787" s="35">
        <v>1.057</v>
      </c>
      <c r="U787" s="36">
        <v>12</v>
      </c>
      <c r="V787" s="35">
        <v>12.68</v>
      </c>
      <c r="W787" s="35">
        <v>13.38</v>
      </c>
      <c r="X787" s="34">
        <v>48</v>
      </c>
      <c r="Y787" s="34">
        <v>26</v>
      </c>
      <c r="Z787" s="34">
        <v>36</v>
      </c>
      <c r="AA787" s="35">
        <v>0.045</v>
      </c>
      <c r="AB787" s="1" t="s">
        <v>190</v>
      </c>
      <c r="AC787" s="100"/>
      <c r="AD787" s="38">
        <v>3.88</v>
      </c>
      <c r="AE787" s="24" t="s">
        <v>2174</v>
      </c>
      <c r="AF787" s="17" t="s">
        <v>1407</v>
      </c>
      <c r="AG787" s="26"/>
      <c r="AH787" s="27">
        <f t="shared" si="36"/>
        <v>0</v>
      </c>
      <c r="AI787" s="29">
        <f t="shared" si="37"/>
        <v>0</v>
      </c>
      <c r="AJ787" s="28">
        <f t="shared" si="38"/>
        <v>0</v>
      </c>
      <c r="AK787" s="8">
        <v>7164</v>
      </c>
      <c r="AL787" s="8">
        <v>15096</v>
      </c>
      <c r="AM787" s="8">
        <v>17520</v>
      </c>
    </row>
    <row r="788" spans="1:39" ht="12">
      <c r="A788" s="11">
        <v>91203</v>
      </c>
      <c r="B788" s="13" t="s">
        <v>286</v>
      </c>
      <c r="C788" s="14" t="s">
        <v>2785</v>
      </c>
      <c r="D788" s="2" t="s">
        <v>248</v>
      </c>
      <c r="E788" s="13" t="s">
        <v>1231</v>
      </c>
      <c r="F788" s="34">
        <v>91</v>
      </c>
      <c r="G788" s="34">
        <v>91</v>
      </c>
      <c r="H788" s="34">
        <v>80</v>
      </c>
      <c r="I788" s="34">
        <v>80</v>
      </c>
      <c r="J788" s="34">
        <v>21</v>
      </c>
      <c r="K788" s="34">
        <v>0</v>
      </c>
      <c r="L788" s="34">
        <v>0</v>
      </c>
      <c r="M788" s="34">
        <v>16</v>
      </c>
      <c r="N788" s="34">
        <v>22</v>
      </c>
      <c r="O788" s="34">
        <v>4</v>
      </c>
      <c r="P788" s="34">
        <v>16</v>
      </c>
      <c r="Q788" s="34">
        <v>24.5</v>
      </c>
      <c r="R788" s="34">
        <v>4</v>
      </c>
      <c r="S788" s="35">
        <v>0.291</v>
      </c>
      <c r="T788" s="35">
        <v>0.363</v>
      </c>
      <c r="U788" s="36">
        <v>24</v>
      </c>
      <c r="V788" s="35">
        <v>8.71</v>
      </c>
      <c r="W788" s="35">
        <v>9.35</v>
      </c>
      <c r="X788" s="34">
        <v>46</v>
      </c>
      <c r="Y788" s="34">
        <v>34</v>
      </c>
      <c r="Z788" s="34">
        <v>29</v>
      </c>
      <c r="AA788" s="35">
        <v>0.045</v>
      </c>
      <c r="AB788" s="1" t="s">
        <v>190</v>
      </c>
      <c r="AC788" s="100"/>
      <c r="AD788" s="38">
        <v>2.4</v>
      </c>
      <c r="AE788" s="24" t="s">
        <v>2140</v>
      </c>
      <c r="AF788" s="17" t="s">
        <v>1362</v>
      </c>
      <c r="AG788" s="26"/>
      <c r="AH788" s="27">
        <f t="shared" si="36"/>
        <v>0</v>
      </c>
      <c r="AI788" s="29">
        <f t="shared" si="37"/>
        <v>0</v>
      </c>
      <c r="AJ788" s="28">
        <f t="shared" si="38"/>
        <v>0</v>
      </c>
      <c r="AK788" s="8">
        <v>14184</v>
      </c>
      <c r="AL788" s="8">
        <v>29904</v>
      </c>
      <c r="AM788" s="8">
        <v>34704</v>
      </c>
    </row>
    <row r="789" spans="1:39" ht="12">
      <c r="A789" s="11">
        <v>91204</v>
      </c>
      <c r="B789" s="13" t="s">
        <v>286</v>
      </c>
      <c r="C789" s="14" t="s">
        <v>2275</v>
      </c>
      <c r="D789" s="2" t="s">
        <v>175</v>
      </c>
      <c r="E789" s="13" t="s">
        <v>1232</v>
      </c>
      <c r="F789" s="34">
        <v>61</v>
      </c>
      <c r="G789" s="34">
        <v>20</v>
      </c>
      <c r="H789" s="34">
        <v>38</v>
      </c>
      <c r="I789" s="34">
        <v>38</v>
      </c>
      <c r="J789" s="34">
        <v>38</v>
      </c>
      <c r="K789" s="34">
        <v>0</v>
      </c>
      <c r="L789" s="34">
        <v>0</v>
      </c>
      <c r="M789" s="34">
        <v>12</v>
      </c>
      <c r="N789" s="34">
        <v>17</v>
      </c>
      <c r="O789" s="34">
        <v>3</v>
      </c>
      <c r="P789" s="34">
        <v>12</v>
      </c>
      <c r="Q789" s="34">
        <v>19.5</v>
      </c>
      <c r="R789" s="34">
        <v>3</v>
      </c>
      <c r="S789" s="35">
        <v>0.112</v>
      </c>
      <c r="T789" s="35">
        <v>0.155</v>
      </c>
      <c r="U789" s="36">
        <v>36</v>
      </c>
      <c r="V789" s="35">
        <v>5.58</v>
      </c>
      <c r="W789" s="35">
        <v>6.13</v>
      </c>
      <c r="X789" s="34">
        <v>36</v>
      </c>
      <c r="Y789" s="34">
        <v>26</v>
      </c>
      <c r="Z789" s="34">
        <v>33.5</v>
      </c>
      <c r="AA789" s="35">
        <v>0.031</v>
      </c>
      <c r="AB789" s="1" t="s">
        <v>190</v>
      </c>
      <c r="AC789" s="100"/>
      <c r="AD789" s="38">
        <v>0.87</v>
      </c>
      <c r="AE789" s="24" t="s">
        <v>2191</v>
      </c>
      <c r="AG789" s="26"/>
      <c r="AH789" s="27">
        <f t="shared" si="36"/>
        <v>0</v>
      </c>
      <c r="AI789" s="29">
        <f t="shared" si="37"/>
        <v>0</v>
      </c>
      <c r="AJ789" s="28">
        <f t="shared" si="38"/>
        <v>0</v>
      </c>
      <c r="AK789" s="8">
        <v>30780</v>
      </c>
      <c r="AL789" s="8">
        <v>64872</v>
      </c>
      <c r="AM789" s="8">
        <v>75312</v>
      </c>
    </row>
    <row r="790" spans="1:39" ht="12">
      <c r="A790" s="11">
        <v>91205</v>
      </c>
      <c r="B790" s="13" t="s">
        <v>284</v>
      </c>
      <c r="C790" s="14" t="s">
        <v>2786</v>
      </c>
      <c r="D790" s="2" t="s">
        <v>175</v>
      </c>
      <c r="E790" s="13" t="s">
        <v>1233</v>
      </c>
      <c r="F790" s="34">
        <v>61</v>
      </c>
      <c r="G790" s="34">
        <v>20</v>
      </c>
      <c r="H790" s="34">
        <v>38</v>
      </c>
      <c r="I790" s="34">
        <v>38</v>
      </c>
      <c r="J790" s="34">
        <v>38</v>
      </c>
      <c r="K790" s="34">
        <v>0</v>
      </c>
      <c r="L790" s="34">
        <v>0</v>
      </c>
      <c r="M790" s="34">
        <v>12</v>
      </c>
      <c r="N790" s="34">
        <v>17</v>
      </c>
      <c r="O790" s="34">
        <v>3</v>
      </c>
      <c r="P790" s="34">
        <v>12</v>
      </c>
      <c r="Q790" s="34">
        <v>19.5</v>
      </c>
      <c r="R790" s="34">
        <v>3</v>
      </c>
      <c r="S790" s="35">
        <v>0.115</v>
      </c>
      <c r="T790" s="35">
        <v>0.158</v>
      </c>
      <c r="U790" s="36">
        <v>36</v>
      </c>
      <c r="V790" s="35">
        <v>5.69</v>
      </c>
      <c r="W790" s="35">
        <v>6.24</v>
      </c>
      <c r="X790" s="34">
        <v>36</v>
      </c>
      <c r="Y790" s="34">
        <v>26</v>
      </c>
      <c r="Z790" s="34">
        <v>33.5</v>
      </c>
      <c r="AA790" s="35">
        <v>0.031</v>
      </c>
      <c r="AB790" s="1" t="s">
        <v>190</v>
      </c>
      <c r="AC790" s="100"/>
      <c r="AD790" s="38">
        <v>0.87</v>
      </c>
      <c r="AE790" s="24" t="s">
        <v>2127</v>
      </c>
      <c r="AG790" s="26"/>
      <c r="AH790" s="27">
        <f t="shared" si="36"/>
        <v>0</v>
      </c>
      <c r="AI790" s="29">
        <f t="shared" si="37"/>
        <v>0</v>
      </c>
      <c r="AJ790" s="28">
        <f t="shared" si="38"/>
        <v>0</v>
      </c>
      <c r="AK790" s="8">
        <v>30780</v>
      </c>
      <c r="AL790" s="8">
        <v>64872</v>
      </c>
      <c r="AM790" s="8">
        <v>75312</v>
      </c>
    </row>
    <row r="791" spans="1:39" ht="12">
      <c r="A791" s="11">
        <v>91206</v>
      </c>
      <c r="B791" s="13" t="s">
        <v>300</v>
      </c>
      <c r="C791" s="14" t="s">
        <v>2787</v>
      </c>
      <c r="D791" s="2" t="s">
        <v>149</v>
      </c>
      <c r="E791" s="13" t="s">
        <v>1234</v>
      </c>
      <c r="F791" s="34">
        <v>150</v>
      </c>
      <c r="G791" s="34">
        <v>140</v>
      </c>
      <c r="H791" s="34">
        <v>149</v>
      </c>
      <c r="I791" s="34">
        <v>133</v>
      </c>
      <c r="J791" s="34">
        <v>48</v>
      </c>
      <c r="K791" s="34">
        <v>0</v>
      </c>
      <c r="L791" s="34">
        <v>0</v>
      </c>
      <c r="M791" s="34">
        <v>29.8</v>
      </c>
      <c r="N791" s="34">
        <v>29.2</v>
      </c>
      <c r="O791" s="34">
        <v>7</v>
      </c>
      <c r="P791" s="34">
        <v>29.8</v>
      </c>
      <c r="Q791" s="34">
        <v>29.2</v>
      </c>
      <c r="R791" s="34">
        <v>7</v>
      </c>
      <c r="S791" s="35">
        <v>1.647</v>
      </c>
      <c r="T791" s="35">
        <v>1.843</v>
      </c>
      <c r="U791" s="36">
        <v>6</v>
      </c>
      <c r="V791" s="35">
        <v>11.06</v>
      </c>
      <c r="W791" s="35">
        <v>11.71</v>
      </c>
      <c r="X791" s="34">
        <v>45</v>
      </c>
      <c r="Y791" s="34">
        <v>32</v>
      </c>
      <c r="Z791" s="34">
        <v>31.5</v>
      </c>
      <c r="AA791" s="35">
        <v>0.045</v>
      </c>
      <c r="AB791" s="1" t="s">
        <v>190</v>
      </c>
      <c r="AC791" s="100"/>
      <c r="AD791" s="38">
        <v>8.64</v>
      </c>
      <c r="AE791" s="24" t="s">
        <v>2147</v>
      </c>
      <c r="AF791" s="17" t="s">
        <v>1407</v>
      </c>
      <c r="AG791" s="26"/>
      <c r="AH791" s="27">
        <f t="shared" si="36"/>
        <v>0</v>
      </c>
      <c r="AI791" s="29">
        <f t="shared" si="37"/>
        <v>0</v>
      </c>
      <c r="AJ791" s="28">
        <f t="shared" si="38"/>
        <v>0</v>
      </c>
      <c r="AK791" s="8">
        <v>3780</v>
      </c>
      <c r="AL791" s="8">
        <v>7752</v>
      </c>
      <c r="AM791" s="8">
        <v>8820</v>
      </c>
    </row>
    <row r="792" spans="1:39" ht="12">
      <c r="A792" s="11">
        <v>91207</v>
      </c>
      <c r="B792" s="13" t="s">
        <v>307</v>
      </c>
      <c r="C792" s="14" t="s">
        <v>2764</v>
      </c>
      <c r="D792" s="2" t="s">
        <v>173</v>
      </c>
      <c r="E792" s="13" t="s">
        <v>1235</v>
      </c>
      <c r="F792" s="34">
        <v>248</v>
      </c>
      <c r="G792" s="34">
        <v>163</v>
      </c>
      <c r="H792" s="34">
        <v>262</v>
      </c>
      <c r="I792" s="34">
        <v>175</v>
      </c>
      <c r="J792" s="34">
        <v>51</v>
      </c>
      <c r="K792" s="34">
        <v>0</v>
      </c>
      <c r="L792" s="34">
        <v>0</v>
      </c>
      <c r="M792" s="34">
        <v>40</v>
      </c>
      <c r="N792" s="34">
        <v>39.3</v>
      </c>
      <c r="O792" s="34">
        <v>9</v>
      </c>
      <c r="P792" s="34">
        <v>40</v>
      </c>
      <c r="Q792" s="34">
        <v>39.3</v>
      </c>
      <c r="R792" s="34">
        <v>9</v>
      </c>
      <c r="S792" s="35">
        <v>4.183</v>
      </c>
      <c r="T792" s="35">
        <v>4.669</v>
      </c>
      <c r="U792" s="36">
        <v>2</v>
      </c>
      <c r="V792" s="35">
        <v>9.34</v>
      </c>
      <c r="W792" s="35">
        <v>9.85</v>
      </c>
      <c r="X792" s="34">
        <v>42</v>
      </c>
      <c r="Y792" s="34">
        <v>41.5</v>
      </c>
      <c r="Z792" s="34">
        <v>20</v>
      </c>
      <c r="AA792" s="35">
        <v>0.035</v>
      </c>
      <c r="AB792" s="1" t="s">
        <v>190</v>
      </c>
      <c r="AC792" s="100"/>
      <c r="AD792" s="38">
        <v>17.99</v>
      </c>
      <c r="AE792" s="24" t="s">
        <v>2162</v>
      </c>
      <c r="AF792" s="17" t="s">
        <v>1395</v>
      </c>
      <c r="AG792" s="26"/>
      <c r="AH792" s="27">
        <f t="shared" si="36"/>
        <v>0</v>
      </c>
      <c r="AI792" s="29">
        <f t="shared" si="37"/>
        <v>0</v>
      </c>
      <c r="AJ792" s="28">
        <f t="shared" si="38"/>
        <v>0</v>
      </c>
      <c r="AK792" s="8">
        <v>1538</v>
      </c>
      <c r="AL792" s="8">
        <v>3242</v>
      </c>
      <c r="AM792" s="8">
        <v>3764</v>
      </c>
    </row>
    <row r="793" spans="1:39" ht="12">
      <c r="A793" s="11">
        <v>91208</v>
      </c>
      <c r="B793" s="13" t="s">
        <v>305</v>
      </c>
      <c r="C793" s="14" t="s">
        <v>2788</v>
      </c>
      <c r="D793" s="2" t="s">
        <v>481</v>
      </c>
      <c r="E793" s="13" t="s">
        <v>1236</v>
      </c>
      <c r="F793" s="34">
        <v>549</v>
      </c>
      <c r="G793" s="34">
        <v>82</v>
      </c>
      <c r="H793" s="34">
        <v>533</v>
      </c>
      <c r="I793" s="34">
        <v>82</v>
      </c>
      <c r="J793" s="34">
        <v>30.5</v>
      </c>
      <c r="K793" s="34">
        <v>0</v>
      </c>
      <c r="L793" s="34">
        <v>0</v>
      </c>
      <c r="M793" s="34">
        <v>28</v>
      </c>
      <c r="N793" s="34">
        <v>23</v>
      </c>
      <c r="O793" s="34">
        <v>6</v>
      </c>
      <c r="P793" s="34">
        <v>28</v>
      </c>
      <c r="Q793" s="34">
        <v>23</v>
      </c>
      <c r="R793" s="34">
        <v>6</v>
      </c>
      <c r="S793" s="35">
        <v>1.477</v>
      </c>
      <c r="T793" s="35">
        <v>1.605</v>
      </c>
      <c r="U793" s="36">
        <v>8</v>
      </c>
      <c r="V793" s="35">
        <v>12.84</v>
      </c>
      <c r="W793" s="35">
        <v>13.4</v>
      </c>
      <c r="X793" s="34">
        <v>51</v>
      </c>
      <c r="Y793" s="34">
        <v>30</v>
      </c>
      <c r="Z793" s="34">
        <v>25</v>
      </c>
      <c r="AA793" s="35">
        <v>0.038</v>
      </c>
      <c r="AB793" s="1" t="s">
        <v>190</v>
      </c>
      <c r="AC793" s="100"/>
      <c r="AD793" s="38">
        <v>8.66</v>
      </c>
      <c r="AE793" s="24" t="s">
        <v>2193</v>
      </c>
      <c r="AF793" s="17" t="s">
        <v>1407</v>
      </c>
      <c r="AG793" s="26"/>
      <c r="AH793" s="27">
        <f t="shared" si="36"/>
        <v>0</v>
      </c>
      <c r="AI793" s="29">
        <f t="shared" si="37"/>
        <v>0</v>
      </c>
      <c r="AJ793" s="28">
        <f t="shared" si="38"/>
        <v>0</v>
      </c>
      <c r="AK793" s="8">
        <v>5648</v>
      </c>
      <c r="AL793" s="8">
        <v>11936</v>
      </c>
      <c r="AM793" s="8">
        <v>13856</v>
      </c>
    </row>
    <row r="794" spans="1:39" ht="12">
      <c r="A794" s="11">
        <v>91209</v>
      </c>
      <c r="B794" s="13" t="s">
        <v>284</v>
      </c>
      <c r="C794" s="14" t="s">
        <v>2779</v>
      </c>
      <c r="D794" s="2" t="s">
        <v>175</v>
      </c>
      <c r="E794" s="13" t="s">
        <v>1237</v>
      </c>
      <c r="F794" s="34">
        <v>140</v>
      </c>
      <c r="G794" s="34">
        <v>140</v>
      </c>
      <c r="H794" s="34">
        <v>152</v>
      </c>
      <c r="I794" s="34">
        <v>152</v>
      </c>
      <c r="J794" s="34">
        <v>30</v>
      </c>
      <c r="K794" s="34">
        <v>0</v>
      </c>
      <c r="L794" s="34">
        <v>0</v>
      </c>
      <c r="M794" s="34">
        <v>24</v>
      </c>
      <c r="N794" s="34">
        <v>23</v>
      </c>
      <c r="O794" s="34">
        <v>7.5</v>
      </c>
      <c r="P794" s="34">
        <v>24</v>
      </c>
      <c r="Q794" s="34">
        <v>23</v>
      </c>
      <c r="R794" s="34">
        <v>7.5</v>
      </c>
      <c r="S794" s="35">
        <v>1.163</v>
      </c>
      <c r="T794" s="35">
        <v>1.293</v>
      </c>
      <c r="U794" s="36">
        <v>8</v>
      </c>
      <c r="V794" s="35">
        <v>10.34</v>
      </c>
      <c r="W794" s="35">
        <v>10.97</v>
      </c>
      <c r="X794" s="34">
        <v>48</v>
      </c>
      <c r="Y794" s="34">
        <v>26</v>
      </c>
      <c r="Z794" s="34">
        <v>32</v>
      </c>
      <c r="AA794" s="35">
        <v>0.04</v>
      </c>
      <c r="AB794" s="1" t="s">
        <v>190</v>
      </c>
      <c r="AC794" s="100" t="s">
        <v>1238</v>
      </c>
      <c r="AD794" s="38">
        <v>5.75</v>
      </c>
      <c r="AE794" s="24" t="s">
        <v>2155</v>
      </c>
      <c r="AF794" s="17" t="s">
        <v>1407</v>
      </c>
      <c r="AG794" s="26"/>
      <c r="AH794" s="27">
        <f t="shared" si="36"/>
        <v>0</v>
      </c>
      <c r="AI794" s="29">
        <f t="shared" si="37"/>
        <v>0</v>
      </c>
      <c r="AJ794" s="28">
        <f t="shared" si="38"/>
        <v>0</v>
      </c>
      <c r="AK794" s="8">
        <v>5408</v>
      </c>
      <c r="AL794" s="8">
        <v>11376</v>
      </c>
      <c r="AM794" s="8">
        <v>13280</v>
      </c>
    </row>
    <row r="795" spans="1:39" ht="12">
      <c r="A795" s="11">
        <v>91210</v>
      </c>
      <c r="B795" s="13" t="s">
        <v>284</v>
      </c>
      <c r="C795" s="14" t="s">
        <v>2789</v>
      </c>
      <c r="D795" s="2" t="s">
        <v>209</v>
      </c>
      <c r="E795" s="13" t="s">
        <v>1239</v>
      </c>
      <c r="F795" s="34">
        <v>30</v>
      </c>
      <c r="G795" s="34">
        <v>15</v>
      </c>
      <c r="H795" s="34">
        <v>18.5</v>
      </c>
      <c r="I795" s="34">
        <v>13</v>
      </c>
      <c r="J795" s="34">
        <v>22</v>
      </c>
      <c r="K795" s="34">
        <v>0</v>
      </c>
      <c r="L795" s="34">
        <v>0</v>
      </c>
      <c r="M795" s="34">
        <v>12</v>
      </c>
      <c r="N795" s="34">
        <v>17</v>
      </c>
      <c r="O795" s="34">
        <v>3</v>
      </c>
      <c r="P795" s="34">
        <v>12</v>
      </c>
      <c r="Q795" s="34">
        <v>19.5</v>
      </c>
      <c r="R795" s="34">
        <v>3</v>
      </c>
      <c r="S795" s="35">
        <v>0.08</v>
      </c>
      <c r="T795" s="35">
        <v>0.131</v>
      </c>
      <c r="U795" s="36">
        <v>36</v>
      </c>
      <c r="V795" s="35">
        <v>4.7</v>
      </c>
      <c r="W795" s="35">
        <v>5.25</v>
      </c>
      <c r="X795" s="34">
        <v>36</v>
      </c>
      <c r="Y795" s="34">
        <v>26</v>
      </c>
      <c r="Z795" s="34">
        <v>33.5</v>
      </c>
      <c r="AA795" s="35">
        <v>0.031</v>
      </c>
      <c r="AB795" s="1" t="s">
        <v>190</v>
      </c>
      <c r="AC795" s="100" t="s">
        <v>1238</v>
      </c>
      <c r="AD795" s="38">
        <v>0.85</v>
      </c>
      <c r="AE795" s="24" t="s">
        <v>2190</v>
      </c>
      <c r="AG795" s="26"/>
      <c r="AH795" s="27">
        <f t="shared" si="36"/>
        <v>0</v>
      </c>
      <c r="AI795" s="29">
        <f t="shared" si="37"/>
        <v>0</v>
      </c>
      <c r="AJ795" s="28">
        <f t="shared" si="38"/>
        <v>0</v>
      </c>
      <c r="AK795" s="8">
        <v>30780</v>
      </c>
      <c r="AL795" s="8">
        <v>64872</v>
      </c>
      <c r="AM795" s="8">
        <v>75312</v>
      </c>
    </row>
    <row r="796" spans="1:39" ht="12">
      <c r="A796" s="11">
        <v>93201</v>
      </c>
      <c r="B796" s="13" t="s">
        <v>626</v>
      </c>
      <c r="C796" s="14" t="s">
        <v>2274</v>
      </c>
      <c r="D796" s="2" t="s">
        <v>175</v>
      </c>
      <c r="E796" s="13" t="s">
        <v>1240</v>
      </c>
      <c r="F796" s="34">
        <v>51</v>
      </c>
      <c r="G796" s="34">
        <v>17</v>
      </c>
      <c r="H796" s="34">
        <v>34</v>
      </c>
      <c r="I796" s="34">
        <v>34</v>
      </c>
      <c r="J796" s="34">
        <v>34</v>
      </c>
      <c r="K796" s="34">
        <v>0</v>
      </c>
      <c r="L796" s="34">
        <v>0</v>
      </c>
      <c r="M796" s="34">
        <v>12</v>
      </c>
      <c r="N796" s="34">
        <v>17</v>
      </c>
      <c r="O796" s="34">
        <v>2.5</v>
      </c>
      <c r="P796" s="34">
        <v>12</v>
      </c>
      <c r="Q796" s="34">
        <v>19.5</v>
      </c>
      <c r="R796" s="34">
        <v>2.5</v>
      </c>
      <c r="S796" s="35">
        <v>0.08</v>
      </c>
      <c r="T796" s="35">
        <v>0.12</v>
      </c>
      <c r="U796" s="36">
        <v>36</v>
      </c>
      <c r="V796" s="35">
        <v>4.32</v>
      </c>
      <c r="W796" s="35">
        <v>4.8</v>
      </c>
      <c r="X796" s="34">
        <v>36</v>
      </c>
      <c r="Y796" s="34">
        <v>26</v>
      </c>
      <c r="Z796" s="34">
        <v>29</v>
      </c>
      <c r="AA796" s="35">
        <v>0.027</v>
      </c>
      <c r="AB796" s="1" t="s">
        <v>190</v>
      </c>
      <c r="AC796" s="100"/>
      <c r="AD796" s="38">
        <v>0.68</v>
      </c>
      <c r="AE796" s="24" t="s">
        <v>2128</v>
      </c>
      <c r="AG796" s="26"/>
      <c r="AH796" s="27">
        <f t="shared" si="36"/>
        <v>0</v>
      </c>
      <c r="AI796" s="29">
        <f t="shared" si="37"/>
        <v>0</v>
      </c>
      <c r="AJ796" s="28">
        <f t="shared" si="38"/>
        <v>0</v>
      </c>
      <c r="AK796" s="8">
        <v>35532</v>
      </c>
      <c r="AL796" s="8">
        <v>74916</v>
      </c>
      <c r="AM796" s="8">
        <v>87012</v>
      </c>
    </row>
    <row r="797" spans="1:39" ht="12">
      <c r="A797" s="11">
        <v>93202</v>
      </c>
      <c r="B797" s="13" t="s">
        <v>1048</v>
      </c>
      <c r="C797" s="14" t="s">
        <v>2762</v>
      </c>
      <c r="D797" s="2" t="s">
        <v>15</v>
      </c>
      <c r="E797" s="13" t="s">
        <v>1241</v>
      </c>
      <c r="F797" s="34">
        <v>56</v>
      </c>
      <c r="G797" s="34">
        <v>56</v>
      </c>
      <c r="H797" s="34">
        <v>48</v>
      </c>
      <c r="I797" s="34">
        <v>48</v>
      </c>
      <c r="J797" s="34">
        <v>11</v>
      </c>
      <c r="K797" s="34">
        <v>0</v>
      </c>
      <c r="L797" s="34">
        <v>0</v>
      </c>
      <c r="M797" s="34">
        <v>12</v>
      </c>
      <c r="N797" s="34">
        <v>17</v>
      </c>
      <c r="O797" s="34">
        <v>2.5</v>
      </c>
      <c r="P797" s="34">
        <v>12</v>
      </c>
      <c r="Q797" s="34">
        <v>19.5</v>
      </c>
      <c r="R797" s="34">
        <v>2.5</v>
      </c>
      <c r="S797" s="35">
        <v>0.097</v>
      </c>
      <c r="T797" s="35">
        <v>0.141</v>
      </c>
      <c r="U797" s="36">
        <v>36</v>
      </c>
      <c r="V797" s="35">
        <v>5.06</v>
      </c>
      <c r="W797" s="35">
        <v>5.54</v>
      </c>
      <c r="X797" s="34">
        <v>36</v>
      </c>
      <c r="Y797" s="34">
        <v>26</v>
      </c>
      <c r="Z797" s="34">
        <v>29</v>
      </c>
      <c r="AA797" s="35">
        <v>0.027</v>
      </c>
      <c r="AB797" s="1" t="s">
        <v>190</v>
      </c>
      <c r="AC797" s="100"/>
      <c r="AD797" s="38">
        <v>0.74</v>
      </c>
      <c r="AE797" s="24" t="s">
        <v>2137</v>
      </c>
      <c r="AG797" s="26"/>
      <c r="AH797" s="27">
        <f t="shared" si="36"/>
        <v>0</v>
      </c>
      <c r="AI797" s="29">
        <f t="shared" si="37"/>
        <v>0</v>
      </c>
      <c r="AJ797" s="28">
        <f t="shared" si="38"/>
        <v>0</v>
      </c>
      <c r="AK797" s="8">
        <v>35532</v>
      </c>
      <c r="AL797" s="8">
        <v>74916</v>
      </c>
      <c r="AM797" s="8">
        <v>87012</v>
      </c>
    </row>
    <row r="798" spans="1:39" ht="12">
      <c r="A798" s="11">
        <v>93203</v>
      </c>
      <c r="B798" s="13" t="s">
        <v>1048</v>
      </c>
      <c r="C798" s="14" t="s">
        <v>2761</v>
      </c>
      <c r="D798" s="2" t="s">
        <v>15</v>
      </c>
      <c r="E798" s="13" t="s">
        <v>1242</v>
      </c>
      <c r="F798" s="34">
        <v>23</v>
      </c>
      <c r="G798" s="34">
        <v>15</v>
      </c>
      <c r="H798" s="34">
        <v>17</v>
      </c>
      <c r="I798" s="34">
        <v>12.5</v>
      </c>
      <c r="J798" s="34">
        <v>15</v>
      </c>
      <c r="K798" s="34">
        <v>0</v>
      </c>
      <c r="L798" s="34">
        <v>0</v>
      </c>
      <c r="M798" s="34">
        <v>12</v>
      </c>
      <c r="N798" s="34">
        <v>17</v>
      </c>
      <c r="O798" s="34">
        <v>2.5</v>
      </c>
      <c r="P798" s="34">
        <v>12</v>
      </c>
      <c r="Q798" s="34">
        <v>19.5</v>
      </c>
      <c r="R798" s="34">
        <v>2.5</v>
      </c>
      <c r="S798" s="35">
        <v>0.068</v>
      </c>
      <c r="T798" s="35">
        <v>0.116</v>
      </c>
      <c r="U798" s="36">
        <v>36</v>
      </c>
      <c r="V798" s="35">
        <v>4.16</v>
      </c>
      <c r="W798" s="35">
        <v>4.64</v>
      </c>
      <c r="X798" s="34">
        <v>36</v>
      </c>
      <c r="Y798" s="34">
        <v>26</v>
      </c>
      <c r="Z798" s="34">
        <v>29</v>
      </c>
      <c r="AA798" s="35">
        <v>0.027</v>
      </c>
      <c r="AB798" s="1" t="s">
        <v>190</v>
      </c>
      <c r="AC798" s="100"/>
      <c r="AD798" s="38">
        <v>0.73</v>
      </c>
      <c r="AE798" s="24" t="s">
        <v>2189</v>
      </c>
      <c r="AG798" s="26"/>
      <c r="AH798" s="27">
        <f t="shared" si="36"/>
        <v>0</v>
      </c>
      <c r="AI798" s="29">
        <f t="shared" si="37"/>
        <v>0</v>
      </c>
      <c r="AJ798" s="28">
        <f t="shared" si="38"/>
        <v>0</v>
      </c>
      <c r="AK798" s="8">
        <v>35532</v>
      </c>
      <c r="AL798" s="8">
        <v>74916</v>
      </c>
      <c r="AM798" s="8">
        <v>87012</v>
      </c>
    </row>
    <row r="799" spans="1:39" ht="12">
      <c r="A799" s="11">
        <v>93204</v>
      </c>
      <c r="B799" s="13" t="s">
        <v>216</v>
      </c>
      <c r="C799" s="14" t="s">
        <v>2790</v>
      </c>
      <c r="D799" s="2" t="s">
        <v>497</v>
      </c>
      <c r="E799" s="13" t="s">
        <v>1243</v>
      </c>
      <c r="F799" s="34">
        <v>114</v>
      </c>
      <c r="G799" s="34">
        <v>71</v>
      </c>
      <c r="H799" s="34">
        <v>107</v>
      </c>
      <c r="I799" s="34">
        <v>61</v>
      </c>
      <c r="J799" s="34">
        <v>31</v>
      </c>
      <c r="K799" s="34">
        <v>0</v>
      </c>
      <c r="L799" s="34">
        <v>0</v>
      </c>
      <c r="M799" s="34">
        <v>24</v>
      </c>
      <c r="N799" s="34">
        <v>23</v>
      </c>
      <c r="O799" s="34">
        <v>7.5</v>
      </c>
      <c r="P799" s="34">
        <v>24</v>
      </c>
      <c r="Q799" s="34">
        <v>23</v>
      </c>
      <c r="R799" s="34">
        <v>7.5</v>
      </c>
      <c r="S799" s="35">
        <v>0.499</v>
      </c>
      <c r="T799" s="35">
        <v>0.633</v>
      </c>
      <c r="U799" s="36">
        <v>8</v>
      </c>
      <c r="V799" s="35">
        <v>5.06</v>
      </c>
      <c r="W799" s="35">
        <v>5.68</v>
      </c>
      <c r="X799" s="34">
        <v>48</v>
      </c>
      <c r="Y799" s="34">
        <v>26</v>
      </c>
      <c r="Z799" s="34">
        <v>32</v>
      </c>
      <c r="AA799" s="35">
        <v>0.04</v>
      </c>
      <c r="AB799" s="1" t="s">
        <v>190</v>
      </c>
      <c r="AC799" s="100"/>
      <c r="AD799" s="38">
        <v>4.42</v>
      </c>
      <c r="AE799" s="24" t="s">
        <v>2168</v>
      </c>
      <c r="AG799" s="26"/>
      <c r="AH799" s="27">
        <f t="shared" si="36"/>
        <v>0</v>
      </c>
      <c r="AI799" s="29">
        <f t="shared" si="37"/>
        <v>0</v>
      </c>
      <c r="AJ799" s="28">
        <f t="shared" si="38"/>
        <v>0</v>
      </c>
      <c r="AK799" s="8">
        <v>5368</v>
      </c>
      <c r="AL799" s="8">
        <v>11320</v>
      </c>
      <c r="AM799" s="8">
        <v>13144</v>
      </c>
    </row>
    <row r="800" spans="1:39" ht="12">
      <c r="A800" s="11">
        <v>93205</v>
      </c>
      <c r="B800" s="13" t="s">
        <v>626</v>
      </c>
      <c r="C800" s="14" t="s">
        <v>2791</v>
      </c>
      <c r="D800" s="2" t="s">
        <v>175</v>
      </c>
      <c r="E800" s="13" t="s">
        <v>1244</v>
      </c>
      <c r="F800" s="34">
        <v>112</v>
      </c>
      <c r="G800" s="34">
        <v>112</v>
      </c>
      <c r="H800" s="34">
        <v>122</v>
      </c>
      <c r="I800" s="34">
        <v>122</v>
      </c>
      <c r="J800" s="34">
        <v>30</v>
      </c>
      <c r="K800" s="34">
        <v>0</v>
      </c>
      <c r="L800" s="34">
        <v>0</v>
      </c>
      <c r="M800" s="34">
        <v>24</v>
      </c>
      <c r="N800" s="34">
        <v>23</v>
      </c>
      <c r="O800" s="34">
        <v>5.5</v>
      </c>
      <c r="P800" s="34">
        <v>24</v>
      </c>
      <c r="Q800" s="34">
        <v>23</v>
      </c>
      <c r="R800" s="34">
        <v>5.5</v>
      </c>
      <c r="S800" s="35">
        <v>0.885</v>
      </c>
      <c r="T800" s="35">
        <v>0.994</v>
      </c>
      <c r="U800" s="36">
        <v>12</v>
      </c>
      <c r="V800" s="35">
        <v>11.93</v>
      </c>
      <c r="W800" s="35">
        <v>12.61</v>
      </c>
      <c r="X800" s="34">
        <v>48</v>
      </c>
      <c r="Y800" s="34">
        <v>26</v>
      </c>
      <c r="Z800" s="34">
        <v>35</v>
      </c>
      <c r="AA800" s="35">
        <v>0.044</v>
      </c>
      <c r="AB800" s="1" t="s">
        <v>190</v>
      </c>
      <c r="AC800" s="100"/>
      <c r="AD800" s="38">
        <v>4.42</v>
      </c>
      <c r="AE800" s="24" t="s">
        <v>2156</v>
      </c>
      <c r="AF800" s="17" t="s">
        <v>1407</v>
      </c>
      <c r="AG800" s="26"/>
      <c r="AH800" s="27">
        <f t="shared" si="36"/>
        <v>0</v>
      </c>
      <c r="AI800" s="29">
        <f t="shared" si="37"/>
        <v>0</v>
      </c>
      <c r="AJ800" s="28">
        <f t="shared" si="38"/>
        <v>0</v>
      </c>
      <c r="AK800" s="8">
        <v>7392</v>
      </c>
      <c r="AL800" s="8">
        <v>15516</v>
      </c>
      <c r="AM800" s="8">
        <v>18024</v>
      </c>
    </row>
    <row r="801" spans="1:39" ht="12">
      <c r="A801" s="11">
        <v>93206</v>
      </c>
      <c r="B801" s="13" t="s">
        <v>593</v>
      </c>
      <c r="C801" s="14" t="s">
        <v>2792</v>
      </c>
      <c r="D801" s="2" t="s">
        <v>1245</v>
      </c>
      <c r="E801" s="13" t="s">
        <v>1246</v>
      </c>
      <c r="F801" s="34">
        <v>178</v>
      </c>
      <c r="G801" s="34">
        <v>170</v>
      </c>
      <c r="H801" s="34">
        <v>172</v>
      </c>
      <c r="I801" s="34">
        <v>158</v>
      </c>
      <c r="J801" s="34">
        <v>51</v>
      </c>
      <c r="K801" s="34">
        <v>0</v>
      </c>
      <c r="L801" s="34">
        <v>0</v>
      </c>
      <c r="M801" s="34">
        <v>40</v>
      </c>
      <c r="N801" s="34">
        <v>39.3</v>
      </c>
      <c r="O801" s="34">
        <v>20</v>
      </c>
      <c r="P801" s="34">
        <v>40</v>
      </c>
      <c r="Q801" s="34">
        <v>39.3</v>
      </c>
      <c r="R801" s="34">
        <v>20</v>
      </c>
      <c r="S801" s="35">
        <v>6.348</v>
      </c>
      <c r="T801" s="35">
        <v>7.16</v>
      </c>
      <c r="U801" s="36">
        <v>2</v>
      </c>
      <c r="V801" s="35">
        <v>14.32</v>
      </c>
      <c r="W801" s="35">
        <v>15.27</v>
      </c>
      <c r="X801" s="34">
        <v>42.5</v>
      </c>
      <c r="Y801" s="34">
        <v>41.5</v>
      </c>
      <c r="Z801" s="34">
        <v>42</v>
      </c>
      <c r="AA801" s="35">
        <v>0.074</v>
      </c>
      <c r="AB801" s="1" t="s">
        <v>190</v>
      </c>
      <c r="AC801" s="100"/>
      <c r="AD801" s="38">
        <v>47.65</v>
      </c>
      <c r="AE801" s="24" t="s">
        <v>2188</v>
      </c>
      <c r="AF801" s="17" t="s">
        <v>1582</v>
      </c>
      <c r="AG801" s="26"/>
      <c r="AH801" s="27">
        <f t="shared" si="36"/>
        <v>0</v>
      </c>
      <c r="AI801" s="29">
        <f t="shared" si="37"/>
        <v>0</v>
      </c>
      <c r="AJ801" s="28">
        <f t="shared" si="38"/>
        <v>0</v>
      </c>
      <c r="AK801" s="8">
        <v>650</v>
      </c>
      <c r="AL801" s="8">
        <v>1350</v>
      </c>
      <c r="AM801" s="8">
        <v>1620</v>
      </c>
    </row>
    <row r="802" spans="1:39" ht="12">
      <c r="A802" s="11">
        <v>93207</v>
      </c>
      <c r="B802" s="13" t="s">
        <v>182</v>
      </c>
      <c r="C802" s="14" t="s">
        <v>2793</v>
      </c>
      <c r="D802" s="2" t="s">
        <v>175</v>
      </c>
      <c r="E802" s="13" t="s">
        <v>1247</v>
      </c>
      <c r="F802" s="34">
        <v>140</v>
      </c>
      <c r="G802" s="34">
        <v>90</v>
      </c>
      <c r="H802" s="34">
        <v>135</v>
      </c>
      <c r="I802" s="34">
        <v>99</v>
      </c>
      <c r="J802" s="34">
        <v>43</v>
      </c>
      <c r="K802" s="34">
        <v>0</v>
      </c>
      <c r="L802" s="34">
        <v>0</v>
      </c>
      <c r="M802" s="34">
        <v>40</v>
      </c>
      <c r="N802" s="34">
        <v>39.3</v>
      </c>
      <c r="O802" s="34">
        <v>11</v>
      </c>
      <c r="P802" s="34">
        <v>40</v>
      </c>
      <c r="Q802" s="34">
        <v>39.3</v>
      </c>
      <c r="R802" s="34">
        <v>11</v>
      </c>
      <c r="S802" s="35">
        <v>1.679</v>
      </c>
      <c r="T802" s="35">
        <v>2.218</v>
      </c>
      <c r="U802" s="36">
        <v>4</v>
      </c>
      <c r="V802" s="35">
        <v>8.87</v>
      </c>
      <c r="W802" s="35">
        <v>9.67</v>
      </c>
      <c r="X802" s="34">
        <v>45.5</v>
      </c>
      <c r="Y802" s="34">
        <v>41</v>
      </c>
      <c r="Z802" s="34">
        <v>41.5</v>
      </c>
      <c r="AA802" s="35">
        <v>0.077</v>
      </c>
      <c r="AB802" s="1" t="s">
        <v>190</v>
      </c>
      <c r="AC802" s="100"/>
      <c r="AD802" s="38">
        <v>12.11</v>
      </c>
      <c r="AE802" s="24" t="s">
        <v>2187</v>
      </c>
      <c r="AF802" s="17" t="s">
        <v>1583</v>
      </c>
      <c r="AG802" s="26"/>
      <c r="AH802" s="27">
        <f t="shared" si="36"/>
        <v>0</v>
      </c>
      <c r="AI802" s="29">
        <f t="shared" si="37"/>
        <v>0</v>
      </c>
      <c r="AJ802" s="28">
        <f t="shared" si="38"/>
        <v>0</v>
      </c>
      <c r="AK802" s="8">
        <v>1300</v>
      </c>
      <c r="AL802" s="8">
        <v>2800</v>
      </c>
      <c r="AM802" s="8">
        <v>3360</v>
      </c>
    </row>
    <row r="803" spans="1:39" ht="12">
      <c r="A803" s="11">
        <v>93208</v>
      </c>
      <c r="B803" s="13" t="s">
        <v>178</v>
      </c>
      <c r="C803" s="14" t="s">
        <v>2794</v>
      </c>
      <c r="D803" s="2" t="s">
        <v>15</v>
      </c>
      <c r="E803" s="13" t="s">
        <v>1248</v>
      </c>
      <c r="F803" s="34">
        <v>140</v>
      </c>
      <c r="G803" s="34">
        <v>121</v>
      </c>
      <c r="H803" s="34">
        <v>150</v>
      </c>
      <c r="I803" s="34">
        <v>135</v>
      </c>
      <c r="J803" s="34">
        <v>142</v>
      </c>
      <c r="K803" s="34">
        <v>0</v>
      </c>
      <c r="L803" s="34">
        <v>0</v>
      </c>
      <c r="M803" s="34">
        <v>40</v>
      </c>
      <c r="N803" s="34">
        <v>39.3</v>
      </c>
      <c r="O803" s="34">
        <v>13</v>
      </c>
      <c r="P803" s="34">
        <v>40</v>
      </c>
      <c r="Q803" s="34">
        <v>39.3</v>
      </c>
      <c r="R803" s="34">
        <v>13</v>
      </c>
      <c r="S803" s="35">
        <v>5.183</v>
      </c>
      <c r="T803" s="35">
        <v>5.778</v>
      </c>
      <c r="U803" s="36">
        <v>2</v>
      </c>
      <c r="V803" s="35">
        <v>11.56</v>
      </c>
      <c r="W803" s="35">
        <v>12.21</v>
      </c>
      <c r="X803" s="34">
        <v>42</v>
      </c>
      <c r="Y803" s="34">
        <v>41.5</v>
      </c>
      <c r="Z803" s="34">
        <v>28</v>
      </c>
      <c r="AA803" s="35">
        <v>0.049</v>
      </c>
      <c r="AB803" s="1" t="s">
        <v>190</v>
      </c>
      <c r="AC803" s="100"/>
      <c r="AD803" s="38">
        <v>27.42</v>
      </c>
      <c r="AE803" s="24" t="s">
        <v>2186</v>
      </c>
      <c r="AF803" s="17" t="s">
        <v>1368</v>
      </c>
      <c r="AG803" s="26"/>
      <c r="AH803" s="27">
        <f t="shared" si="36"/>
        <v>0</v>
      </c>
      <c r="AI803" s="29">
        <f t="shared" si="37"/>
        <v>0</v>
      </c>
      <c r="AJ803" s="28">
        <f t="shared" si="38"/>
        <v>0</v>
      </c>
      <c r="AK803" s="8">
        <v>1098</v>
      </c>
      <c r="AL803" s="8">
        <v>2316</v>
      </c>
      <c r="AM803" s="8">
        <v>2688</v>
      </c>
    </row>
    <row r="804" spans="1:39" ht="12">
      <c r="A804" s="11">
        <v>93401</v>
      </c>
      <c r="B804" s="13" t="s">
        <v>309</v>
      </c>
      <c r="C804" s="14" t="s">
        <v>2762</v>
      </c>
      <c r="D804" s="2" t="s">
        <v>15</v>
      </c>
      <c r="E804" s="13" t="s">
        <v>1249</v>
      </c>
      <c r="F804" s="34">
        <v>56</v>
      </c>
      <c r="G804" s="34">
        <v>56</v>
      </c>
      <c r="H804" s="34">
        <v>48</v>
      </c>
      <c r="I804" s="34">
        <v>48</v>
      </c>
      <c r="J804" s="34">
        <v>11</v>
      </c>
      <c r="K804" s="34">
        <v>0</v>
      </c>
      <c r="L804" s="34">
        <v>0</v>
      </c>
      <c r="M804" s="34">
        <v>12</v>
      </c>
      <c r="N804" s="34">
        <v>17</v>
      </c>
      <c r="O804" s="34">
        <v>2.5</v>
      </c>
      <c r="P804" s="34">
        <v>12</v>
      </c>
      <c r="Q804" s="34">
        <v>19.5</v>
      </c>
      <c r="R804" s="34">
        <v>2.5</v>
      </c>
      <c r="S804" s="35">
        <v>0.097</v>
      </c>
      <c r="T804" s="35">
        <v>0.141</v>
      </c>
      <c r="U804" s="36">
        <v>36</v>
      </c>
      <c r="V804" s="35">
        <v>5.06</v>
      </c>
      <c r="W804" s="35">
        <v>5.54</v>
      </c>
      <c r="X804" s="34">
        <v>36</v>
      </c>
      <c r="Y804" s="34">
        <v>26</v>
      </c>
      <c r="Z804" s="34">
        <v>29</v>
      </c>
      <c r="AA804" s="35">
        <v>0.027</v>
      </c>
      <c r="AB804" s="1" t="s">
        <v>190</v>
      </c>
      <c r="AC804" s="100"/>
      <c r="AD804" s="38">
        <v>0.72</v>
      </c>
      <c r="AE804" s="24" t="s">
        <v>2138</v>
      </c>
      <c r="AG804" s="26"/>
      <c r="AH804" s="27">
        <f t="shared" si="36"/>
        <v>0</v>
      </c>
      <c r="AI804" s="29">
        <f t="shared" si="37"/>
        <v>0</v>
      </c>
      <c r="AJ804" s="28">
        <f t="shared" si="38"/>
        <v>0</v>
      </c>
      <c r="AK804" s="8">
        <v>35532</v>
      </c>
      <c r="AL804" s="8">
        <v>74916</v>
      </c>
      <c r="AM804" s="8">
        <v>87012</v>
      </c>
    </row>
    <row r="805" spans="1:39" ht="12">
      <c r="A805" s="11">
        <v>93402</v>
      </c>
      <c r="B805" s="13" t="s">
        <v>309</v>
      </c>
      <c r="C805" s="14" t="s">
        <v>2761</v>
      </c>
      <c r="D805" s="2" t="s">
        <v>15</v>
      </c>
      <c r="E805" s="13" t="s">
        <v>1250</v>
      </c>
      <c r="F805" s="34">
        <v>23</v>
      </c>
      <c r="G805" s="34">
        <v>15</v>
      </c>
      <c r="H805" s="34">
        <v>17</v>
      </c>
      <c r="I805" s="34">
        <v>12.5</v>
      </c>
      <c r="J805" s="34">
        <v>15</v>
      </c>
      <c r="K805" s="34">
        <v>0</v>
      </c>
      <c r="L805" s="34">
        <v>0</v>
      </c>
      <c r="M805" s="34">
        <v>12</v>
      </c>
      <c r="N805" s="34">
        <v>17</v>
      </c>
      <c r="O805" s="34">
        <v>2.5</v>
      </c>
      <c r="P805" s="34">
        <v>12</v>
      </c>
      <c r="Q805" s="34">
        <v>19.5</v>
      </c>
      <c r="R805" s="34">
        <v>2.5</v>
      </c>
      <c r="S805" s="35">
        <v>0.068</v>
      </c>
      <c r="T805" s="35">
        <v>0.116</v>
      </c>
      <c r="U805" s="36">
        <v>36</v>
      </c>
      <c r="V805" s="35">
        <v>4.16</v>
      </c>
      <c r="W805" s="35">
        <v>4.64</v>
      </c>
      <c r="X805" s="34">
        <v>36</v>
      </c>
      <c r="Y805" s="34">
        <v>26</v>
      </c>
      <c r="Z805" s="34">
        <v>29</v>
      </c>
      <c r="AA805" s="35">
        <v>0.027</v>
      </c>
      <c r="AB805" s="1" t="s">
        <v>190</v>
      </c>
      <c r="AC805" s="100"/>
      <c r="AD805" s="38">
        <v>0.73</v>
      </c>
      <c r="AE805" s="24" t="s">
        <v>2185</v>
      </c>
      <c r="AG805" s="26"/>
      <c r="AH805" s="27">
        <f t="shared" si="36"/>
        <v>0</v>
      </c>
      <c r="AI805" s="29">
        <f t="shared" si="37"/>
        <v>0</v>
      </c>
      <c r="AJ805" s="28">
        <f t="shared" si="38"/>
        <v>0</v>
      </c>
      <c r="AK805" s="8">
        <v>35532</v>
      </c>
      <c r="AL805" s="8">
        <v>74916</v>
      </c>
      <c r="AM805" s="8">
        <v>87012</v>
      </c>
    </row>
    <row r="806" spans="1:39" ht="12">
      <c r="A806" s="11">
        <v>93403</v>
      </c>
      <c r="B806" s="13" t="s">
        <v>317</v>
      </c>
      <c r="C806" s="14" t="s">
        <v>2795</v>
      </c>
      <c r="D806" s="2" t="s">
        <v>175</v>
      </c>
      <c r="E806" s="13" t="s">
        <v>1251</v>
      </c>
      <c r="F806" s="34">
        <v>112</v>
      </c>
      <c r="G806" s="34">
        <v>112</v>
      </c>
      <c r="H806" s="34">
        <v>122</v>
      </c>
      <c r="I806" s="34">
        <v>122</v>
      </c>
      <c r="J806" s="34">
        <v>25</v>
      </c>
      <c r="K806" s="34">
        <v>0</v>
      </c>
      <c r="L806" s="34">
        <v>0</v>
      </c>
      <c r="M806" s="34">
        <v>24</v>
      </c>
      <c r="N806" s="34">
        <v>23</v>
      </c>
      <c r="O806" s="34">
        <v>5.5</v>
      </c>
      <c r="P806" s="34">
        <v>24</v>
      </c>
      <c r="Q806" s="34">
        <v>23</v>
      </c>
      <c r="R806" s="34">
        <v>5.5</v>
      </c>
      <c r="S806" s="35">
        <v>0.754</v>
      </c>
      <c r="T806" s="35">
        <v>0.863</v>
      </c>
      <c r="U806" s="36">
        <v>12</v>
      </c>
      <c r="V806" s="35">
        <v>10.36</v>
      </c>
      <c r="W806" s="35">
        <v>11.04</v>
      </c>
      <c r="X806" s="34">
        <v>48</v>
      </c>
      <c r="Y806" s="34">
        <v>26</v>
      </c>
      <c r="Z806" s="34">
        <v>35</v>
      </c>
      <c r="AA806" s="35">
        <v>0.044</v>
      </c>
      <c r="AB806" s="1" t="s">
        <v>190</v>
      </c>
      <c r="AC806" s="100"/>
      <c r="AD806" s="38">
        <v>3.96</v>
      </c>
      <c r="AE806" s="24" t="s">
        <v>2150</v>
      </c>
      <c r="AF806" s="17" t="s">
        <v>1368</v>
      </c>
      <c r="AG806" s="26"/>
      <c r="AH806" s="27">
        <f t="shared" si="36"/>
        <v>0</v>
      </c>
      <c r="AI806" s="29">
        <f t="shared" si="37"/>
        <v>0</v>
      </c>
      <c r="AJ806" s="28">
        <f t="shared" si="38"/>
        <v>0</v>
      </c>
      <c r="AK806" s="8">
        <v>7392</v>
      </c>
      <c r="AL806" s="8">
        <v>15516</v>
      </c>
      <c r="AM806" s="8">
        <v>18024</v>
      </c>
    </row>
    <row r="807" spans="1:39" ht="12">
      <c r="A807" s="11">
        <v>93404</v>
      </c>
      <c r="B807" s="13" t="s">
        <v>282</v>
      </c>
      <c r="C807" s="14" t="s">
        <v>2796</v>
      </c>
      <c r="D807" s="2" t="s">
        <v>175</v>
      </c>
      <c r="E807" s="13" t="s">
        <v>1252</v>
      </c>
      <c r="F807" s="34">
        <v>140</v>
      </c>
      <c r="G807" s="34">
        <v>90</v>
      </c>
      <c r="H807" s="34">
        <v>135</v>
      </c>
      <c r="I807" s="34">
        <v>99</v>
      </c>
      <c r="J807" s="34">
        <v>43</v>
      </c>
      <c r="K807" s="34">
        <v>0</v>
      </c>
      <c r="L807" s="34">
        <v>0</v>
      </c>
      <c r="M807" s="34">
        <v>40</v>
      </c>
      <c r="N807" s="34">
        <v>39.3</v>
      </c>
      <c r="O807" s="34">
        <v>11</v>
      </c>
      <c r="P807" s="34">
        <v>40</v>
      </c>
      <c r="Q807" s="34">
        <v>39.3</v>
      </c>
      <c r="R807" s="34">
        <v>11</v>
      </c>
      <c r="S807" s="35">
        <v>1.674</v>
      </c>
      <c r="T807" s="35">
        <v>2.213</v>
      </c>
      <c r="U807" s="36">
        <v>4</v>
      </c>
      <c r="V807" s="35">
        <v>8.85</v>
      </c>
      <c r="W807" s="35">
        <v>9.65</v>
      </c>
      <c r="X807" s="34">
        <v>45.5</v>
      </c>
      <c r="Y807" s="34">
        <v>41</v>
      </c>
      <c r="Z807" s="34">
        <v>41.5</v>
      </c>
      <c r="AA807" s="35">
        <v>0.077</v>
      </c>
      <c r="AB807" s="1" t="s">
        <v>190</v>
      </c>
      <c r="AC807" s="100"/>
      <c r="AD807" s="38">
        <v>12.11</v>
      </c>
      <c r="AE807" s="24" t="s">
        <v>1584</v>
      </c>
      <c r="AF807" s="17" t="s">
        <v>1583</v>
      </c>
      <c r="AG807" s="26"/>
      <c r="AH807" s="27">
        <f t="shared" si="36"/>
        <v>0</v>
      </c>
      <c r="AI807" s="29">
        <f t="shared" si="37"/>
        <v>0</v>
      </c>
      <c r="AJ807" s="28">
        <f t="shared" si="38"/>
        <v>0</v>
      </c>
      <c r="AK807" s="8">
        <v>1300</v>
      </c>
      <c r="AL807" s="8">
        <v>2800</v>
      </c>
      <c r="AM807" s="8">
        <v>3360</v>
      </c>
    </row>
    <row r="808" spans="1:39" ht="12">
      <c r="A808" s="11">
        <v>93405</v>
      </c>
      <c r="B808" s="13" t="s">
        <v>317</v>
      </c>
      <c r="C808" s="14" t="s">
        <v>2797</v>
      </c>
      <c r="D808" s="2" t="s">
        <v>497</v>
      </c>
      <c r="E808" s="13" t="s">
        <v>1253</v>
      </c>
      <c r="F808" s="34">
        <v>112</v>
      </c>
      <c r="G808" s="34">
        <v>71</v>
      </c>
      <c r="H808" s="34">
        <v>101</v>
      </c>
      <c r="I808" s="34">
        <v>60</v>
      </c>
      <c r="J808" s="34">
        <v>32</v>
      </c>
      <c r="K808" s="34">
        <v>0</v>
      </c>
      <c r="L808" s="34">
        <v>0</v>
      </c>
      <c r="M808" s="34">
        <v>24</v>
      </c>
      <c r="N808" s="34">
        <v>23</v>
      </c>
      <c r="O808" s="34">
        <v>7.5</v>
      </c>
      <c r="P808" s="34">
        <v>24</v>
      </c>
      <c r="Q808" s="34">
        <v>23</v>
      </c>
      <c r="R808" s="34">
        <v>7.5</v>
      </c>
      <c r="S808" s="35">
        <v>0.493</v>
      </c>
      <c r="T808" s="35">
        <v>0.627</v>
      </c>
      <c r="U808" s="36">
        <v>8</v>
      </c>
      <c r="V808" s="35">
        <v>5.01</v>
      </c>
      <c r="W808" s="35">
        <v>5.63</v>
      </c>
      <c r="X808" s="34">
        <v>48</v>
      </c>
      <c r="Y808" s="34">
        <v>26</v>
      </c>
      <c r="Z808" s="34">
        <v>32</v>
      </c>
      <c r="AA808" s="35">
        <v>0.04</v>
      </c>
      <c r="AB808" s="1" t="s">
        <v>190</v>
      </c>
      <c r="AC808" s="100"/>
      <c r="AD808" s="38">
        <v>4.35</v>
      </c>
      <c r="AE808" s="24" t="s">
        <v>2169</v>
      </c>
      <c r="AG808" s="26"/>
      <c r="AH808" s="27">
        <f t="shared" si="36"/>
        <v>0</v>
      </c>
      <c r="AI808" s="29">
        <f t="shared" si="37"/>
        <v>0</v>
      </c>
      <c r="AJ808" s="28">
        <f t="shared" si="38"/>
        <v>0</v>
      </c>
      <c r="AK808" s="8">
        <v>5368</v>
      </c>
      <c r="AL808" s="8">
        <v>11320</v>
      </c>
      <c r="AM808" s="8">
        <v>13144</v>
      </c>
    </row>
    <row r="809" spans="1:39" ht="12">
      <c r="A809" s="11">
        <v>93406</v>
      </c>
      <c r="B809" s="13" t="s">
        <v>293</v>
      </c>
      <c r="C809" s="14" t="s">
        <v>2798</v>
      </c>
      <c r="D809" s="2" t="s">
        <v>149</v>
      </c>
      <c r="E809" s="13" t="s">
        <v>1254</v>
      </c>
      <c r="F809" s="34">
        <v>215</v>
      </c>
      <c r="G809" s="34">
        <v>203</v>
      </c>
      <c r="H809" s="34">
        <v>191</v>
      </c>
      <c r="I809" s="34">
        <v>173</v>
      </c>
      <c r="J809" s="34">
        <v>203</v>
      </c>
      <c r="K809" s="34">
        <v>0</v>
      </c>
      <c r="L809" s="34">
        <v>0</v>
      </c>
      <c r="M809" s="34">
        <v>40</v>
      </c>
      <c r="N809" s="34">
        <v>39.3</v>
      </c>
      <c r="O809" s="34">
        <v>20</v>
      </c>
      <c r="P809" s="34">
        <v>40</v>
      </c>
      <c r="Q809" s="34">
        <v>39.3</v>
      </c>
      <c r="R809" s="34">
        <v>20</v>
      </c>
      <c r="S809" s="35">
        <v>7.283</v>
      </c>
      <c r="T809" s="35">
        <v>8.094</v>
      </c>
      <c r="U809" s="36">
        <v>2</v>
      </c>
      <c r="V809" s="35">
        <v>16.19</v>
      </c>
      <c r="W809" s="35">
        <v>17.13</v>
      </c>
      <c r="X809" s="34">
        <v>42</v>
      </c>
      <c r="Y809" s="34">
        <v>41.5</v>
      </c>
      <c r="Z809" s="34">
        <v>42</v>
      </c>
      <c r="AA809" s="35">
        <v>0.073</v>
      </c>
      <c r="AB809" s="1" t="s">
        <v>190</v>
      </c>
      <c r="AC809" s="100"/>
      <c r="AD809" s="38">
        <v>32.37</v>
      </c>
      <c r="AE809" s="24" t="s">
        <v>1585</v>
      </c>
      <c r="AF809" s="17" t="s">
        <v>1368</v>
      </c>
      <c r="AG809" s="26"/>
      <c r="AH809" s="27">
        <f t="shared" si="36"/>
        <v>0</v>
      </c>
      <c r="AI809" s="29">
        <f t="shared" si="37"/>
        <v>0</v>
      </c>
      <c r="AJ809" s="28">
        <f t="shared" si="38"/>
        <v>0</v>
      </c>
      <c r="AK809" s="8">
        <v>650</v>
      </c>
      <c r="AL809" s="8">
        <v>1400</v>
      </c>
      <c r="AM809" s="8">
        <v>1680</v>
      </c>
    </row>
    <row r="810" spans="1:39" ht="12">
      <c r="A810" s="11">
        <v>93501</v>
      </c>
      <c r="B810" s="13" t="s">
        <v>1255</v>
      </c>
      <c r="C810" s="14" t="s">
        <v>2799</v>
      </c>
      <c r="D810" s="2" t="s">
        <v>175</v>
      </c>
      <c r="E810" s="13" t="s">
        <v>1256</v>
      </c>
      <c r="F810" s="34">
        <v>85</v>
      </c>
      <c r="G810" s="34">
        <v>85</v>
      </c>
      <c r="H810" s="34">
        <v>91</v>
      </c>
      <c r="I810" s="34">
        <v>91</v>
      </c>
      <c r="J810" s="34">
        <v>25</v>
      </c>
      <c r="K810" s="34">
        <v>0</v>
      </c>
      <c r="L810" s="34">
        <v>0</v>
      </c>
      <c r="M810" s="34">
        <v>35</v>
      </c>
      <c r="N810" s="34">
        <v>33</v>
      </c>
      <c r="O810" s="34">
        <v>7</v>
      </c>
      <c r="P810" s="34">
        <v>35</v>
      </c>
      <c r="Q810" s="34">
        <v>33</v>
      </c>
      <c r="R810" s="34">
        <v>7</v>
      </c>
      <c r="S810" s="35">
        <v>0.818</v>
      </c>
      <c r="T810" s="35">
        <v>1.067</v>
      </c>
      <c r="U810" s="36">
        <v>2</v>
      </c>
      <c r="V810" s="35">
        <v>2.13</v>
      </c>
      <c r="W810" s="35">
        <v>2.42</v>
      </c>
      <c r="X810" s="34">
        <v>34.5</v>
      </c>
      <c r="Y810" s="34">
        <v>36.5</v>
      </c>
      <c r="Z810" s="34">
        <v>15.5</v>
      </c>
      <c r="AA810" s="35">
        <v>0.02</v>
      </c>
      <c r="AB810" s="1" t="s">
        <v>190</v>
      </c>
      <c r="AC810" s="100"/>
      <c r="AD810" s="38">
        <v>6.88</v>
      </c>
      <c r="AE810" s="24" t="s">
        <v>2184</v>
      </c>
      <c r="AF810" s="17" t="s">
        <v>1586</v>
      </c>
      <c r="AG810" s="26"/>
      <c r="AH810" s="27">
        <f t="shared" si="36"/>
        <v>0</v>
      </c>
      <c r="AI810" s="29">
        <f t="shared" si="37"/>
        <v>0</v>
      </c>
      <c r="AJ810" s="28">
        <f t="shared" si="38"/>
        <v>0</v>
      </c>
      <c r="AK810" s="8">
        <v>2704</v>
      </c>
      <c r="AL810" s="8">
        <v>5684</v>
      </c>
      <c r="AM810" s="8">
        <v>6620</v>
      </c>
    </row>
    <row r="811" spans="1:39" ht="12">
      <c r="A811" s="11">
        <v>93502</v>
      </c>
      <c r="B811" s="13" t="s">
        <v>673</v>
      </c>
      <c r="C811" s="14" t="s">
        <v>2800</v>
      </c>
      <c r="D811" s="2" t="s">
        <v>175</v>
      </c>
      <c r="E811" s="13" t="s">
        <v>1257</v>
      </c>
      <c r="F811" s="34">
        <v>114</v>
      </c>
      <c r="G811" s="34">
        <v>84</v>
      </c>
      <c r="H811" s="34">
        <v>137</v>
      </c>
      <c r="I811" s="34">
        <v>112</v>
      </c>
      <c r="J811" s="34">
        <v>97</v>
      </c>
      <c r="K811" s="34">
        <v>0</v>
      </c>
      <c r="L811" s="34">
        <v>0</v>
      </c>
      <c r="M811" s="34">
        <v>40</v>
      </c>
      <c r="N811" s="34">
        <v>39.3</v>
      </c>
      <c r="O811" s="34">
        <v>10</v>
      </c>
      <c r="P811" s="34">
        <v>40</v>
      </c>
      <c r="Q811" s="34">
        <v>39.3</v>
      </c>
      <c r="R811" s="34">
        <v>10</v>
      </c>
      <c r="S811" s="35">
        <v>2.563</v>
      </c>
      <c r="T811" s="35">
        <v>3.075</v>
      </c>
      <c r="U811" s="36">
        <v>2</v>
      </c>
      <c r="V811" s="35">
        <v>6.15</v>
      </c>
      <c r="W811" s="35">
        <v>6.59</v>
      </c>
      <c r="X811" s="34">
        <v>41.5</v>
      </c>
      <c r="Y811" s="34">
        <v>41</v>
      </c>
      <c r="Z811" s="34">
        <v>21.5</v>
      </c>
      <c r="AA811" s="35">
        <v>0.037</v>
      </c>
      <c r="AB811" s="1" t="s">
        <v>190</v>
      </c>
      <c r="AC811" s="100"/>
      <c r="AD811" s="38">
        <v>18.45</v>
      </c>
      <c r="AE811" s="24" t="s">
        <v>2183</v>
      </c>
      <c r="AF811" s="17" t="s">
        <v>1589</v>
      </c>
      <c r="AG811" s="26"/>
      <c r="AH811" s="27">
        <f t="shared" si="36"/>
        <v>0</v>
      </c>
      <c r="AI811" s="29">
        <f t="shared" si="37"/>
        <v>0</v>
      </c>
      <c r="AJ811" s="28">
        <f t="shared" si="38"/>
        <v>0</v>
      </c>
      <c r="AK811" s="8">
        <v>1448</v>
      </c>
      <c r="AL811" s="8">
        <v>3044</v>
      </c>
      <c r="AM811" s="8">
        <v>3556</v>
      </c>
    </row>
    <row r="812" spans="1:39" ht="12">
      <c r="A812" s="11">
        <v>93503</v>
      </c>
      <c r="B812" s="13" t="s">
        <v>1023</v>
      </c>
      <c r="C812" s="14" t="s">
        <v>2801</v>
      </c>
      <c r="D812" s="2" t="s">
        <v>175</v>
      </c>
      <c r="E812" s="13" t="s">
        <v>1258</v>
      </c>
      <c r="F812" s="34">
        <v>121</v>
      </c>
      <c r="G812" s="34">
        <v>87</v>
      </c>
      <c r="H812" s="34">
        <v>132</v>
      </c>
      <c r="I812" s="34">
        <v>94</v>
      </c>
      <c r="J812" s="34">
        <v>89</v>
      </c>
      <c r="K812" s="34">
        <v>0</v>
      </c>
      <c r="L812" s="34">
        <v>0</v>
      </c>
      <c r="M812" s="34">
        <v>40</v>
      </c>
      <c r="N812" s="34">
        <v>39.3</v>
      </c>
      <c r="O812" s="34">
        <v>10</v>
      </c>
      <c r="P812" s="34">
        <v>40</v>
      </c>
      <c r="Q812" s="34">
        <v>39.3</v>
      </c>
      <c r="R812" s="34">
        <v>10</v>
      </c>
      <c r="S812" s="35">
        <v>2.347</v>
      </c>
      <c r="T812" s="35">
        <v>2.859</v>
      </c>
      <c r="U812" s="36">
        <v>2</v>
      </c>
      <c r="V812" s="35">
        <v>5.72</v>
      </c>
      <c r="W812" s="35">
        <v>6.16</v>
      </c>
      <c r="X812" s="34">
        <v>41.5</v>
      </c>
      <c r="Y812" s="34">
        <v>41</v>
      </c>
      <c r="Z812" s="34">
        <v>21.5</v>
      </c>
      <c r="AA812" s="35">
        <v>0.037</v>
      </c>
      <c r="AB812" s="1" t="s">
        <v>190</v>
      </c>
      <c r="AC812" s="100"/>
      <c r="AD812" s="38">
        <v>15.19</v>
      </c>
      <c r="AE812" s="24" t="s">
        <v>2182</v>
      </c>
      <c r="AF812" s="17" t="s">
        <v>1590</v>
      </c>
      <c r="AG812" s="26"/>
      <c r="AH812" s="27">
        <f aca="true" t="shared" si="39" ref="AH812:AH829">SUM(AG812*U812)</f>
        <v>0</v>
      </c>
      <c r="AI812" s="29">
        <f aca="true" t="shared" si="40" ref="AI812:AI829">SUM(AG812*AA812)</f>
        <v>0</v>
      </c>
      <c r="AJ812" s="28">
        <f aca="true" t="shared" si="41" ref="AJ812:AJ829">SUM(AH812*AD812)</f>
        <v>0</v>
      </c>
      <c r="AK812" s="8">
        <v>1448</v>
      </c>
      <c r="AL812" s="8">
        <v>3044</v>
      </c>
      <c r="AM812" s="8">
        <v>3556</v>
      </c>
    </row>
    <row r="813" spans="1:39" ht="12">
      <c r="A813" s="11">
        <v>93504</v>
      </c>
      <c r="B813" s="13" t="s">
        <v>1019</v>
      </c>
      <c r="C813" s="14" t="s">
        <v>2802</v>
      </c>
      <c r="D813" s="2" t="s">
        <v>149</v>
      </c>
      <c r="E813" s="13" t="s">
        <v>1259</v>
      </c>
      <c r="F813" s="34">
        <v>174</v>
      </c>
      <c r="G813" s="34">
        <v>174</v>
      </c>
      <c r="H813" s="34">
        <v>175</v>
      </c>
      <c r="I813" s="34">
        <v>173</v>
      </c>
      <c r="J813" s="34">
        <v>135</v>
      </c>
      <c r="K813" s="34">
        <v>0</v>
      </c>
      <c r="L813" s="34">
        <v>0</v>
      </c>
      <c r="M813" s="34">
        <v>40</v>
      </c>
      <c r="N813" s="34">
        <v>39.3</v>
      </c>
      <c r="O813" s="34">
        <v>20.5</v>
      </c>
      <c r="P813" s="34">
        <v>40</v>
      </c>
      <c r="Q813" s="34">
        <v>39.3</v>
      </c>
      <c r="R813" s="34">
        <v>20.5</v>
      </c>
      <c r="S813" s="35">
        <v>8.849</v>
      </c>
      <c r="T813" s="35">
        <v>9.41</v>
      </c>
      <c r="U813" s="36">
        <v>1</v>
      </c>
      <c r="V813" s="35">
        <v>9.41</v>
      </c>
      <c r="W813" s="35">
        <v>9.95</v>
      </c>
      <c r="X813" s="34">
        <v>42</v>
      </c>
      <c r="Y813" s="34">
        <v>41.5</v>
      </c>
      <c r="Z813" s="34">
        <v>22.5</v>
      </c>
      <c r="AA813" s="35">
        <v>0.039</v>
      </c>
      <c r="AB813" s="1" t="s">
        <v>190</v>
      </c>
      <c r="AC813" s="100"/>
      <c r="AD813" s="38">
        <v>37.63</v>
      </c>
      <c r="AE813" s="24" t="s">
        <v>2145</v>
      </c>
      <c r="AF813" s="17" t="s">
        <v>1368</v>
      </c>
      <c r="AG813" s="26"/>
      <c r="AH813" s="27">
        <f t="shared" si="39"/>
        <v>0</v>
      </c>
      <c r="AI813" s="29">
        <f t="shared" si="40"/>
        <v>0</v>
      </c>
      <c r="AJ813" s="28">
        <f t="shared" si="41"/>
        <v>0</v>
      </c>
      <c r="AK813" s="8">
        <v>693</v>
      </c>
      <c r="AL813" s="8">
        <v>1462</v>
      </c>
      <c r="AM813" s="8">
        <v>1692</v>
      </c>
    </row>
    <row r="814" spans="1:39" ht="12">
      <c r="A814" s="11">
        <v>93505</v>
      </c>
      <c r="B814" s="13" t="s">
        <v>1260</v>
      </c>
      <c r="C814" s="14" t="s">
        <v>2803</v>
      </c>
      <c r="D814" s="2" t="s">
        <v>175</v>
      </c>
      <c r="E814" s="13" t="s">
        <v>1261</v>
      </c>
      <c r="F814" s="34">
        <v>114</v>
      </c>
      <c r="G814" s="34">
        <v>114</v>
      </c>
      <c r="H814" s="34">
        <v>104</v>
      </c>
      <c r="I814" s="34">
        <v>104</v>
      </c>
      <c r="J814" s="34">
        <v>137</v>
      </c>
      <c r="K814" s="34">
        <v>0</v>
      </c>
      <c r="L814" s="34">
        <v>0</v>
      </c>
      <c r="M814" s="34">
        <v>40</v>
      </c>
      <c r="N814" s="34">
        <v>39.3</v>
      </c>
      <c r="O814" s="34">
        <v>9.5</v>
      </c>
      <c r="P814" s="34">
        <v>40</v>
      </c>
      <c r="Q814" s="34">
        <v>39.3</v>
      </c>
      <c r="R814" s="34">
        <v>9.5</v>
      </c>
      <c r="S814" s="35">
        <v>2.149</v>
      </c>
      <c r="T814" s="35">
        <v>2.648</v>
      </c>
      <c r="U814" s="36">
        <v>2</v>
      </c>
      <c r="V814" s="35">
        <v>5.3</v>
      </c>
      <c r="W814" s="35">
        <v>5.72</v>
      </c>
      <c r="X814" s="34">
        <v>41.5</v>
      </c>
      <c r="Y814" s="34">
        <v>41</v>
      </c>
      <c r="Z814" s="34">
        <v>20.5</v>
      </c>
      <c r="AA814" s="35">
        <v>0.035</v>
      </c>
      <c r="AB814" s="1" t="s">
        <v>190</v>
      </c>
      <c r="AC814" s="100"/>
      <c r="AD814" s="38">
        <v>19.28</v>
      </c>
      <c r="AE814" s="24" t="s">
        <v>2181</v>
      </c>
      <c r="AF814" s="17" t="s">
        <v>1588</v>
      </c>
      <c r="AG814" s="26"/>
      <c r="AH814" s="27">
        <f t="shared" si="39"/>
        <v>0</v>
      </c>
      <c r="AI814" s="29">
        <f t="shared" si="40"/>
        <v>0</v>
      </c>
      <c r="AJ814" s="28">
        <f t="shared" si="41"/>
        <v>0</v>
      </c>
      <c r="AK814" s="8">
        <v>1510</v>
      </c>
      <c r="AL814" s="8">
        <v>3200</v>
      </c>
      <c r="AM814" s="8">
        <v>3720</v>
      </c>
    </row>
    <row r="815" spans="1:39" ht="12">
      <c r="A815" s="11">
        <v>93510</v>
      </c>
      <c r="B815" s="13" t="s">
        <v>1260</v>
      </c>
      <c r="C815" s="14" t="s">
        <v>2804</v>
      </c>
      <c r="D815" s="2" t="s">
        <v>444</v>
      </c>
      <c r="E815" s="13" t="s">
        <v>1262</v>
      </c>
      <c r="F815" s="34">
        <v>0</v>
      </c>
      <c r="G815" s="34">
        <v>0</v>
      </c>
      <c r="H815" s="34">
        <v>5.7</v>
      </c>
      <c r="I815" s="34">
        <v>5.7</v>
      </c>
      <c r="J815" s="34">
        <v>5.7</v>
      </c>
      <c r="K815" s="34">
        <v>80</v>
      </c>
      <c r="L815" s="34">
        <v>15</v>
      </c>
      <c r="M815" s="34">
        <v>0</v>
      </c>
      <c r="N815" s="34">
        <v>0</v>
      </c>
      <c r="O815" s="34">
        <v>0</v>
      </c>
      <c r="P815" s="34">
        <v>35</v>
      </c>
      <c r="Q815" s="34">
        <v>19</v>
      </c>
      <c r="R815" s="34">
        <v>23</v>
      </c>
      <c r="S815" s="35">
        <v>0.65</v>
      </c>
      <c r="T815" s="35">
        <v>0.694</v>
      </c>
      <c r="U815" s="36">
        <v>6</v>
      </c>
      <c r="V815" s="35">
        <v>4.16</v>
      </c>
      <c r="W815" s="35">
        <v>4.94</v>
      </c>
      <c r="X815" s="34">
        <v>60</v>
      </c>
      <c r="Y815" s="34">
        <v>48</v>
      </c>
      <c r="Z815" s="34">
        <v>38</v>
      </c>
      <c r="AA815" s="35">
        <v>0.109</v>
      </c>
      <c r="AB815" s="1" t="s">
        <v>12</v>
      </c>
      <c r="AC815" s="100"/>
      <c r="AD815" s="38">
        <v>5.41</v>
      </c>
      <c r="AE815" s="24" t="s">
        <v>2180</v>
      </c>
      <c r="AG815" s="26"/>
      <c r="AH815" s="27">
        <f t="shared" si="39"/>
        <v>0</v>
      </c>
      <c r="AI815" s="29">
        <f t="shared" si="40"/>
        <v>0</v>
      </c>
      <c r="AJ815" s="28">
        <f t="shared" si="41"/>
        <v>0</v>
      </c>
      <c r="AK815" s="8">
        <v>1470</v>
      </c>
      <c r="AL815" s="8">
        <v>3096</v>
      </c>
      <c r="AM815" s="8">
        <v>3492</v>
      </c>
    </row>
    <row r="816" spans="1:39" ht="12">
      <c r="A816" s="11">
        <v>93514</v>
      </c>
      <c r="B816" s="13" t="s">
        <v>1255</v>
      </c>
      <c r="C816" s="14" t="s">
        <v>2427</v>
      </c>
      <c r="D816" s="2" t="s">
        <v>465</v>
      </c>
      <c r="E816" s="13" t="s">
        <v>1263</v>
      </c>
      <c r="F816" s="34">
        <v>77</v>
      </c>
      <c r="G816" s="34">
        <v>40</v>
      </c>
      <c r="H816" s="34">
        <v>64</v>
      </c>
      <c r="I816" s="34">
        <v>33</v>
      </c>
      <c r="J816" s="34">
        <v>33</v>
      </c>
      <c r="K816" s="34">
        <v>0</v>
      </c>
      <c r="L816" s="34">
        <v>0</v>
      </c>
      <c r="M816" s="34">
        <v>19.7</v>
      </c>
      <c r="N816" s="34">
        <v>20</v>
      </c>
      <c r="O816" s="34">
        <v>5.5</v>
      </c>
      <c r="P816" s="34">
        <v>19.7</v>
      </c>
      <c r="Q816" s="34">
        <v>20</v>
      </c>
      <c r="R816" s="34">
        <v>5.5</v>
      </c>
      <c r="S816" s="35">
        <v>0.203</v>
      </c>
      <c r="T816" s="35">
        <v>0.289</v>
      </c>
      <c r="U816" s="36">
        <v>12</v>
      </c>
      <c r="V816" s="35">
        <v>3.47</v>
      </c>
      <c r="W816" s="35">
        <v>4.07</v>
      </c>
      <c r="X816" s="34">
        <v>42</v>
      </c>
      <c r="Y816" s="34">
        <v>22</v>
      </c>
      <c r="Z816" s="34">
        <v>36</v>
      </c>
      <c r="AA816" s="35">
        <v>0.033</v>
      </c>
      <c r="AB816" s="1" t="s">
        <v>190</v>
      </c>
      <c r="AC816" s="100"/>
      <c r="AD816" s="38">
        <v>2.14</v>
      </c>
      <c r="AE816" s="24" t="s">
        <v>2179</v>
      </c>
      <c r="AG816" s="26"/>
      <c r="AH816" s="27">
        <f t="shared" si="39"/>
        <v>0</v>
      </c>
      <c r="AI816" s="29">
        <f t="shared" si="40"/>
        <v>0</v>
      </c>
      <c r="AJ816" s="28">
        <f t="shared" si="41"/>
        <v>0</v>
      </c>
      <c r="AK816" s="8">
        <v>9672</v>
      </c>
      <c r="AL816" s="8">
        <v>20388</v>
      </c>
      <c r="AM816" s="8">
        <v>23664</v>
      </c>
    </row>
    <row r="817" spans="1:39" ht="12">
      <c r="A817" s="11">
        <v>98001</v>
      </c>
      <c r="B817" s="13" t="s">
        <v>239</v>
      </c>
      <c r="C817" s="14" t="s">
        <v>2761</v>
      </c>
      <c r="D817" s="2" t="s">
        <v>15</v>
      </c>
      <c r="E817" s="13" t="s">
        <v>1264</v>
      </c>
      <c r="F817" s="34">
        <v>23</v>
      </c>
      <c r="G817" s="34">
        <v>15</v>
      </c>
      <c r="H817" s="34">
        <v>17</v>
      </c>
      <c r="I817" s="34">
        <v>12.5</v>
      </c>
      <c r="J817" s="34">
        <v>15</v>
      </c>
      <c r="K817" s="34">
        <v>0</v>
      </c>
      <c r="L817" s="34">
        <v>0</v>
      </c>
      <c r="M817" s="34">
        <v>12</v>
      </c>
      <c r="N817" s="34">
        <v>17</v>
      </c>
      <c r="O817" s="34">
        <v>2.5</v>
      </c>
      <c r="P817" s="34">
        <v>12</v>
      </c>
      <c r="Q817" s="34">
        <v>19.5</v>
      </c>
      <c r="R817" s="34">
        <v>2.5</v>
      </c>
      <c r="S817" s="35">
        <v>0.068</v>
      </c>
      <c r="T817" s="35">
        <v>0.116</v>
      </c>
      <c r="U817" s="36">
        <v>36</v>
      </c>
      <c r="V817" s="35">
        <v>4.16</v>
      </c>
      <c r="W817" s="35">
        <v>4.64</v>
      </c>
      <c r="X817" s="34">
        <v>36</v>
      </c>
      <c r="Y817" s="34">
        <v>26</v>
      </c>
      <c r="Z817" s="34">
        <v>29</v>
      </c>
      <c r="AA817" s="35">
        <v>0.027</v>
      </c>
      <c r="AB817" s="1" t="s">
        <v>190</v>
      </c>
      <c r="AC817" s="100"/>
      <c r="AD817" s="38">
        <v>0.73</v>
      </c>
      <c r="AE817" s="24" t="s">
        <v>2133</v>
      </c>
      <c r="AG817" s="26"/>
      <c r="AH817" s="27">
        <f t="shared" si="39"/>
        <v>0</v>
      </c>
      <c r="AI817" s="29">
        <f t="shared" si="40"/>
        <v>0</v>
      </c>
      <c r="AJ817" s="28">
        <f t="shared" si="41"/>
        <v>0</v>
      </c>
      <c r="AK817" s="8">
        <v>35532</v>
      </c>
      <c r="AL817" s="8">
        <v>74916</v>
      </c>
      <c r="AM817" s="8">
        <v>87012</v>
      </c>
    </row>
    <row r="818" spans="1:39" ht="12">
      <c r="A818" s="11">
        <v>98002</v>
      </c>
      <c r="B818" s="13" t="s">
        <v>239</v>
      </c>
      <c r="C818" s="14" t="s">
        <v>2274</v>
      </c>
      <c r="D818" s="2" t="s">
        <v>175</v>
      </c>
      <c r="E818" s="13" t="s">
        <v>1265</v>
      </c>
      <c r="F818" s="34">
        <v>51</v>
      </c>
      <c r="G818" s="34">
        <v>17</v>
      </c>
      <c r="H818" s="34">
        <v>34</v>
      </c>
      <c r="I818" s="34">
        <v>34</v>
      </c>
      <c r="J818" s="34">
        <v>34</v>
      </c>
      <c r="K818" s="34">
        <v>0</v>
      </c>
      <c r="L818" s="34">
        <v>0</v>
      </c>
      <c r="M818" s="34">
        <v>12</v>
      </c>
      <c r="N818" s="34">
        <v>17</v>
      </c>
      <c r="O818" s="34">
        <v>2.5</v>
      </c>
      <c r="P818" s="34">
        <v>12</v>
      </c>
      <c r="Q818" s="34">
        <v>19.5</v>
      </c>
      <c r="R818" s="34">
        <v>2.5</v>
      </c>
      <c r="S818" s="35">
        <v>0.082</v>
      </c>
      <c r="T818" s="35">
        <v>0.122</v>
      </c>
      <c r="U818" s="36">
        <v>36</v>
      </c>
      <c r="V818" s="35">
        <v>4.39</v>
      </c>
      <c r="W818" s="35">
        <v>4.87</v>
      </c>
      <c r="X818" s="34">
        <v>36</v>
      </c>
      <c r="Y818" s="34">
        <v>26</v>
      </c>
      <c r="Z818" s="34">
        <v>29</v>
      </c>
      <c r="AA818" s="35">
        <v>0.027</v>
      </c>
      <c r="AB818" s="1" t="s">
        <v>190</v>
      </c>
      <c r="AC818" s="100"/>
      <c r="AD818" s="38">
        <v>0.68</v>
      </c>
      <c r="AE818" s="24" t="s">
        <v>2129</v>
      </c>
      <c r="AG818" s="26"/>
      <c r="AH818" s="27">
        <f t="shared" si="39"/>
        <v>0</v>
      </c>
      <c r="AI818" s="29">
        <f t="shared" si="40"/>
        <v>0</v>
      </c>
      <c r="AJ818" s="28">
        <f t="shared" si="41"/>
        <v>0</v>
      </c>
      <c r="AK818" s="8">
        <v>35532</v>
      </c>
      <c r="AL818" s="8">
        <v>74916</v>
      </c>
      <c r="AM818" s="8">
        <v>87012</v>
      </c>
    </row>
    <row r="819" spans="1:39" ht="12">
      <c r="A819" s="11">
        <v>98003</v>
      </c>
      <c r="B819" s="13" t="s">
        <v>239</v>
      </c>
      <c r="C819" s="14" t="s">
        <v>2762</v>
      </c>
      <c r="D819" s="2" t="s">
        <v>15</v>
      </c>
      <c r="E819" s="13" t="s">
        <v>1266</v>
      </c>
      <c r="F819" s="34">
        <v>56</v>
      </c>
      <c r="G819" s="34">
        <v>56</v>
      </c>
      <c r="H819" s="34">
        <v>48</v>
      </c>
      <c r="I819" s="34">
        <v>48</v>
      </c>
      <c r="J819" s="34">
        <v>11</v>
      </c>
      <c r="K819" s="34">
        <v>0</v>
      </c>
      <c r="L819" s="34">
        <v>0</v>
      </c>
      <c r="M819" s="34">
        <v>12</v>
      </c>
      <c r="N819" s="34">
        <v>17</v>
      </c>
      <c r="O819" s="34">
        <v>2.5</v>
      </c>
      <c r="P819" s="34">
        <v>12</v>
      </c>
      <c r="Q819" s="34">
        <v>19.5</v>
      </c>
      <c r="R819" s="34">
        <v>2.5</v>
      </c>
      <c r="S819" s="35">
        <v>0.097</v>
      </c>
      <c r="T819" s="35">
        <v>0.141</v>
      </c>
      <c r="U819" s="36">
        <v>36</v>
      </c>
      <c r="V819" s="35">
        <v>5.06</v>
      </c>
      <c r="W819" s="35">
        <v>5.54</v>
      </c>
      <c r="X819" s="34">
        <v>36</v>
      </c>
      <c r="Y819" s="34">
        <v>26</v>
      </c>
      <c r="Z819" s="34">
        <v>29</v>
      </c>
      <c r="AA819" s="35">
        <v>0.027</v>
      </c>
      <c r="AB819" s="1" t="s">
        <v>190</v>
      </c>
      <c r="AC819" s="100"/>
      <c r="AD819" s="38">
        <v>0.73</v>
      </c>
      <c r="AE819" s="24" t="s">
        <v>2139</v>
      </c>
      <c r="AG819" s="26"/>
      <c r="AH819" s="27">
        <f t="shared" si="39"/>
        <v>0</v>
      </c>
      <c r="AI819" s="29">
        <f t="shared" si="40"/>
        <v>0</v>
      </c>
      <c r="AJ819" s="28">
        <f t="shared" si="41"/>
        <v>0</v>
      </c>
      <c r="AK819" s="8">
        <v>35532</v>
      </c>
      <c r="AL819" s="8">
        <v>74916</v>
      </c>
      <c r="AM819" s="8">
        <v>87012</v>
      </c>
    </row>
    <row r="820" spans="1:39" ht="12">
      <c r="A820" s="11">
        <v>98005</v>
      </c>
      <c r="B820" s="13" t="s">
        <v>234</v>
      </c>
      <c r="C820" s="14" t="s">
        <v>2805</v>
      </c>
      <c r="D820" s="2" t="s">
        <v>149</v>
      </c>
      <c r="E820" s="13" t="s">
        <v>1267</v>
      </c>
      <c r="F820" s="34">
        <v>119</v>
      </c>
      <c r="G820" s="34">
        <v>61</v>
      </c>
      <c r="H820" s="34">
        <v>104</v>
      </c>
      <c r="I820" s="34">
        <v>48</v>
      </c>
      <c r="J820" s="34">
        <v>16</v>
      </c>
      <c r="K820" s="34">
        <v>0</v>
      </c>
      <c r="L820" s="34">
        <v>0</v>
      </c>
      <c r="M820" s="34">
        <v>19.7</v>
      </c>
      <c r="N820" s="34">
        <v>20</v>
      </c>
      <c r="O820" s="34">
        <v>3.5</v>
      </c>
      <c r="P820" s="34">
        <v>19.7</v>
      </c>
      <c r="Q820" s="34">
        <v>20</v>
      </c>
      <c r="R820" s="34">
        <v>3.5</v>
      </c>
      <c r="S820" s="35">
        <v>0.363</v>
      </c>
      <c r="T820" s="35">
        <v>0.436</v>
      </c>
      <c r="U820" s="36">
        <v>24</v>
      </c>
      <c r="V820" s="35">
        <v>10.45</v>
      </c>
      <c r="W820" s="35">
        <v>11.03</v>
      </c>
      <c r="X820" s="34">
        <v>42</v>
      </c>
      <c r="Y820" s="34">
        <v>41.5</v>
      </c>
      <c r="Z820" s="34">
        <v>24</v>
      </c>
      <c r="AA820" s="35">
        <v>0.042</v>
      </c>
      <c r="AB820" s="1" t="s">
        <v>190</v>
      </c>
      <c r="AC820" s="100"/>
      <c r="AD820" s="38">
        <v>1.94</v>
      </c>
      <c r="AE820" s="24" t="s">
        <v>2176</v>
      </c>
      <c r="AF820" s="17" t="s">
        <v>1368</v>
      </c>
      <c r="AG820" s="26"/>
      <c r="AH820" s="27">
        <f t="shared" si="39"/>
        <v>0</v>
      </c>
      <c r="AI820" s="29">
        <f t="shared" si="40"/>
        <v>0</v>
      </c>
      <c r="AJ820" s="28">
        <f t="shared" si="41"/>
        <v>0</v>
      </c>
      <c r="AK820" s="8">
        <v>15408</v>
      </c>
      <c r="AL820" s="8">
        <v>32424</v>
      </c>
      <c r="AM820" s="8">
        <v>37632</v>
      </c>
    </row>
    <row r="821" spans="1:39" ht="12">
      <c r="A821" s="11">
        <v>98006</v>
      </c>
      <c r="B821" s="13" t="s">
        <v>231</v>
      </c>
      <c r="C821" s="14" t="s">
        <v>2779</v>
      </c>
      <c r="D821" s="2" t="s">
        <v>175</v>
      </c>
      <c r="E821" s="13" t="s">
        <v>1268</v>
      </c>
      <c r="F821" s="34">
        <v>140</v>
      </c>
      <c r="G821" s="34">
        <v>140</v>
      </c>
      <c r="H821" s="34">
        <v>152</v>
      </c>
      <c r="I821" s="34">
        <v>152</v>
      </c>
      <c r="J821" s="34">
        <v>30</v>
      </c>
      <c r="K821" s="34">
        <v>0</v>
      </c>
      <c r="L821" s="34">
        <v>0</v>
      </c>
      <c r="M821" s="34">
        <v>24</v>
      </c>
      <c r="N821" s="34">
        <v>23</v>
      </c>
      <c r="O821" s="34">
        <v>7</v>
      </c>
      <c r="P821" s="34">
        <v>24</v>
      </c>
      <c r="Q821" s="34">
        <v>23</v>
      </c>
      <c r="R821" s="34">
        <v>7</v>
      </c>
      <c r="S821" s="35">
        <v>1.104</v>
      </c>
      <c r="T821" s="35">
        <v>1.229</v>
      </c>
      <c r="U821" s="36">
        <v>8</v>
      </c>
      <c r="V821" s="35">
        <v>9.83</v>
      </c>
      <c r="W821" s="35">
        <v>10.42</v>
      </c>
      <c r="X821" s="34">
        <v>48</v>
      </c>
      <c r="Y821" s="34">
        <v>26</v>
      </c>
      <c r="Z821" s="34">
        <v>30</v>
      </c>
      <c r="AA821" s="35">
        <v>0.037</v>
      </c>
      <c r="AB821" s="1" t="s">
        <v>190</v>
      </c>
      <c r="AC821" s="100"/>
      <c r="AD821" s="38">
        <v>5.57</v>
      </c>
      <c r="AE821" s="24" t="s">
        <v>2157</v>
      </c>
      <c r="AF821" s="17" t="s">
        <v>1368</v>
      </c>
      <c r="AG821" s="26"/>
      <c r="AH821" s="27">
        <f t="shared" si="39"/>
        <v>0</v>
      </c>
      <c r="AI821" s="29">
        <f t="shared" si="40"/>
        <v>0</v>
      </c>
      <c r="AJ821" s="28">
        <f t="shared" si="41"/>
        <v>0</v>
      </c>
      <c r="AK821" s="8">
        <v>5728</v>
      </c>
      <c r="AL821" s="8">
        <v>12072</v>
      </c>
      <c r="AM821" s="8">
        <v>14016</v>
      </c>
    </row>
    <row r="822" spans="1:39" ht="12">
      <c r="A822" s="11">
        <v>98009</v>
      </c>
      <c r="B822" s="13" t="s">
        <v>242</v>
      </c>
      <c r="C822" s="14" t="s">
        <v>2776</v>
      </c>
      <c r="D822" s="2" t="s">
        <v>15</v>
      </c>
      <c r="E822" s="13" t="s">
        <v>1269</v>
      </c>
      <c r="F822" s="34">
        <v>112</v>
      </c>
      <c r="G822" s="34">
        <v>71</v>
      </c>
      <c r="H822" s="34">
        <v>104</v>
      </c>
      <c r="I822" s="34">
        <v>60</v>
      </c>
      <c r="J822" s="34">
        <v>32</v>
      </c>
      <c r="K822" s="34">
        <v>0</v>
      </c>
      <c r="L822" s="34">
        <v>0</v>
      </c>
      <c r="M822" s="34">
        <v>24</v>
      </c>
      <c r="N822" s="34">
        <v>23</v>
      </c>
      <c r="O822" s="34">
        <v>7.5</v>
      </c>
      <c r="P822" s="34">
        <v>24</v>
      </c>
      <c r="Q822" s="34">
        <v>23</v>
      </c>
      <c r="R822" s="34">
        <v>7.5</v>
      </c>
      <c r="S822" s="35">
        <v>0.484</v>
      </c>
      <c r="T822" s="35">
        <v>0.618</v>
      </c>
      <c r="U822" s="36">
        <v>8</v>
      </c>
      <c r="V822" s="35">
        <v>4.94</v>
      </c>
      <c r="W822" s="35">
        <v>5.56</v>
      </c>
      <c r="X822" s="34">
        <v>48</v>
      </c>
      <c r="Y822" s="34">
        <v>26</v>
      </c>
      <c r="Z822" s="34">
        <v>32</v>
      </c>
      <c r="AA822" s="35">
        <v>0.04</v>
      </c>
      <c r="AB822" s="1" t="s">
        <v>190</v>
      </c>
      <c r="AC822" s="100"/>
      <c r="AD822" s="38">
        <v>4.35</v>
      </c>
      <c r="AE822" s="24" t="s">
        <v>2172</v>
      </c>
      <c r="AG822" s="26"/>
      <c r="AH822" s="27">
        <f t="shared" si="39"/>
        <v>0</v>
      </c>
      <c r="AI822" s="29">
        <f t="shared" si="40"/>
        <v>0</v>
      </c>
      <c r="AJ822" s="28">
        <f t="shared" si="41"/>
        <v>0</v>
      </c>
      <c r="AK822" s="8">
        <v>5368</v>
      </c>
      <c r="AL822" s="8">
        <v>11320</v>
      </c>
      <c r="AM822" s="8">
        <v>13144</v>
      </c>
    </row>
    <row r="823" spans="1:39" ht="12">
      <c r="A823" s="11">
        <v>98011</v>
      </c>
      <c r="B823" s="13" t="s">
        <v>231</v>
      </c>
      <c r="C823" s="14" t="s">
        <v>2806</v>
      </c>
      <c r="D823" s="2" t="s">
        <v>173</v>
      </c>
      <c r="E823" s="13" t="s">
        <v>1270</v>
      </c>
      <c r="F823" s="34">
        <v>182</v>
      </c>
      <c r="G823" s="34">
        <v>134</v>
      </c>
      <c r="H823" s="34">
        <v>201</v>
      </c>
      <c r="I823" s="34">
        <v>150</v>
      </c>
      <c r="J823" s="34">
        <v>51</v>
      </c>
      <c r="K823" s="34">
        <v>0</v>
      </c>
      <c r="L823" s="34">
        <v>0</v>
      </c>
      <c r="M823" s="34">
        <v>35</v>
      </c>
      <c r="N823" s="34">
        <v>33</v>
      </c>
      <c r="O823" s="34">
        <v>8.5</v>
      </c>
      <c r="P823" s="34">
        <v>35</v>
      </c>
      <c r="Q823" s="34">
        <v>33</v>
      </c>
      <c r="R823" s="34">
        <v>8.5</v>
      </c>
      <c r="S823" s="35">
        <v>2.936</v>
      </c>
      <c r="T823" s="35">
        <v>3.171</v>
      </c>
      <c r="U823" s="36">
        <v>3</v>
      </c>
      <c r="V823" s="35">
        <v>9.51</v>
      </c>
      <c r="W823" s="35">
        <v>10.05</v>
      </c>
      <c r="X823" s="34">
        <v>35</v>
      </c>
      <c r="Y823" s="34">
        <v>37</v>
      </c>
      <c r="Z823" s="34">
        <v>27.5</v>
      </c>
      <c r="AA823" s="35">
        <v>0.036</v>
      </c>
      <c r="AB823" s="1" t="s">
        <v>190</v>
      </c>
      <c r="AC823" s="100"/>
      <c r="AD823" s="38">
        <v>13.92</v>
      </c>
      <c r="AE823" s="24" t="s">
        <v>2164</v>
      </c>
      <c r="AF823" s="17" t="s">
        <v>1395</v>
      </c>
      <c r="AG823" s="26"/>
      <c r="AH823" s="27">
        <f t="shared" si="39"/>
        <v>0</v>
      </c>
      <c r="AI823" s="29">
        <f t="shared" si="40"/>
        <v>0</v>
      </c>
      <c r="AJ823" s="28">
        <f t="shared" si="41"/>
        <v>0</v>
      </c>
      <c r="AK823" s="8">
        <v>2259</v>
      </c>
      <c r="AL823" s="8">
        <v>4761</v>
      </c>
      <c r="AM823" s="8">
        <v>5526</v>
      </c>
    </row>
    <row r="824" spans="1:39" ht="12">
      <c r="A824" s="11">
        <v>98012</v>
      </c>
      <c r="B824" s="13" t="s">
        <v>242</v>
      </c>
      <c r="C824" s="14" t="s">
        <v>2325</v>
      </c>
      <c r="D824" s="2" t="s">
        <v>15</v>
      </c>
      <c r="E824" s="13" t="s">
        <v>1271</v>
      </c>
      <c r="F824" s="34">
        <v>89</v>
      </c>
      <c r="G824" s="34">
        <v>46</v>
      </c>
      <c r="H824" s="34">
        <v>85</v>
      </c>
      <c r="I824" s="34">
        <v>37</v>
      </c>
      <c r="J824" s="34">
        <v>38</v>
      </c>
      <c r="K824" s="34">
        <v>0</v>
      </c>
      <c r="L824" s="34">
        <v>0</v>
      </c>
      <c r="M824" s="34">
        <v>19.7</v>
      </c>
      <c r="N824" s="34">
        <v>20</v>
      </c>
      <c r="O824" s="34">
        <v>3.5</v>
      </c>
      <c r="P824" s="34">
        <v>19.7</v>
      </c>
      <c r="Q824" s="34">
        <v>20</v>
      </c>
      <c r="R824" s="34">
        <v>3.5</v>
      </c>
      <c r="S824" s="35">
        <v>0.332</v>
      </c>
      <c r="T824" s="35">
        <v>0.405</v>
      </c>
      <c r="U824" s="36">
        <v>24</v>
      </c>
      <c r="V824" s="35">
        <v>9.71</v>
      </c>
      <c r="W824" s="35">
        <v>10.29</v>
      </c>
      <c r="X824" s="34">
        <v>42</v>
      </c>
      <c r="Y824" s="34">
        <v>41.5</v>
      </c>
      <c r="Z824" s="34">
        <v>24</v>
      </c>
      <c r="AA824" s="35">
        <v>0.042</v>
      </c>
      <c r="AB824" s="1" t="s">
        <v>190</v>
      </c>
      <c r="AC824" s="100"/>
      <c r="AD824" s="38">
        <v>2.76</v>
      </c>
      <c r="AE824" s="24" t="s">
        <v>2177</v>
      </c>
      <c r="AF824" s="17" t="s">
        <v>1368</v>
      </c>
      <c r="AG824" s="26"/>
      <c r="AH824" s="27">
        <f t="shared" si="39"/>
        <v>0</v>
      </c>
      <c r="AI824" s="29">
        <f t="shared" si="40"/>
        <v>0</v>
      </c>
      <c r="AJ824" s="28">
        <f t="shared" si="41"/>
        <v>0</v>
      </c>
      <c r="AK824" s="8">
        <v>15408</v>
      </c>
      <c r="AL824" s="8">
        <v>32424</v>
      </c>
      <c r="AM824" s="8">
        <v>37632</v>
      </c>
    </row>
    <row r="825" spans="1:39" ht="12">
      <c r="A825" s="11">
        <v>98013</v>
      </c>
      <c r="B825" s="13" t="s">
        <v>234</v>
      </c>
      <c r="C825" s="14" t="s">
        <v>2807</v>
      </c>
      <c r="D825" s="2" t="s">
        <v>149</v>
      </c>
      <c r="E825" s="13" t="s">
        <v>1272</v>
      </c>
      <c r="F825" s="34">
        <v>44</v>
      </c>
      <c r="G825" s="34">
        <v>28</v>
      </c>
      <c r="H825" s="34">
        <v>38</v>
      </c>
      <c r="I825" s="34">
        <v>24</v>
      </c>
      <c r="J825" s="34">
        <v>9</v>
      </c>
      <c r="K825" s="34">
        <v>0</v>
      </c>
      <c r="L825" s="34">
        <v>0</v>
      </c>
      <c r="M825" s="34">
        <v>12</v>
      </c>
      <c r="N825" s="34">
        <v>17</v>
      </c>
      <c r="O825" s="34">
        <v>2.5</v>
      </c>
      <c r="P825" s="34">
        <v>12</v>
      </c>
      <c r="Q825" s="34">
        <v>19.5</v>
      </c>
      <c r="R825" s="34">
        <v>2.5</v>
      </c>
      <c r="S825" s="35">
        <v>0.073</v>
      </c>
      <c r="T825" s="35">
        <v>0.113</v>
      </c>
      <c r="U825" s="36">
        <v>36</v>
      </c>
      <c r="V825" s="35">
        <v>4.07</v>
      </c>
      <c r="W825" s="35">
        <v>4.55</v>
      </c>
      <c r="X825" s="34">
        <v>36</v>
      </c>
      <c r="Y825" s="34">
        <v>26</v>
      </c>
      <c r="Z825" s="34">
        <v>29</v>
      </c>
      <c r="AA825" s="35">
        <v>0.027</v>
      </c>
      <c r="AB825" s="1" t="s">
        <v>190</v>
      </c>
      <c r="AC825" s="100"/>
      <c r="AD825" s="38">
        <v>0.57</v>
      </c>
      <c r="AE825" s="24" t="s">
        <v>2178</v>
      </c>
      <c r="AG825" s="26"/>
      <c r="AH825" s="27">
        <f t="shared" si="39"/>
        <v>0</v>
      </c>
      <c r="AI825" s="29">
        <f t="shared" si="40"/>
        <v>0</v>
      </c>
      <c r="AJ825" s="28">
        <f t="shared" si="41"/>
        <v>0</v>
      </c>
      <c r="AK825" s="8">
        <v>35532</v>
      </c>
      <c r="AL825" s="8">
        <v>74916</v>
      </c>
      <c r="AM825" s="8">
        <v>87012</v>
      </c>
    </row>
    <row r="826" spans="1:39" ht="12">
      <c r="A826" s="11">
        <v>98014</v>
      </c>
      <c r="B826" s="13" t="s">
        <v>242</v>
      </c>
      <c r="C826" s="14" t="s">
        <v>2771</v>
      </c>
      <c r="D826" s="2" t="s">
        <v>15</v>
      </c>
      <c r="E826" s="13" t="s">
        <v>1273</v>
      </c>
      <c r="F826" s="34">
        <v>51</v>
      </c>
      <c r="G826" s="34">
        <v>46</v>
      </c>
      <c r="H826" s="34">
        <v>44</v>
      </c>
      <c r="I826" s="34">
        <v>33</v>
      </c>
      <c r="J826" s="34">
        <v>18</v>
      </c>
      <c r="K826" s="34">
        <v>0</v>
      </c>
      <c r="L826" s="34">
        <v>0</v>
      </c>
      <c r="M826" s="34">
        <v>14</v>
      </c>
      <c r="N826" s="34">
        <v>19</v>
      </c>
      <c r="O826" s="34">
        <v>3</v>
      </c>
      <c r="P826" s="34">
        <v>14</v>
      </c>
      <c r="Q826" s="34">
        <v>21.5</v>
      </c>
      <c r="R826" s="34">
        <v>3</v>
      </c>
      <c r="S826" s="35">
        <v>0.222</v>
      </c>
      <c r="T826" s="35">
        <v>0.281</v>
      </c>
      <c r="U826" s="36">
        <v>24</v>
      </c>
      <c r="V826" s="35">
        <v>6.73</v>
      </c>
      <c r="W826" s="35">
        <v>7.2</v>
      </c>
      <c r="X826" s="34">
        <v>40</v>
      </c>
      <c r="Y826" s="34">
        <v>30</v>
      </c>
      <c r="Z826" s="34">
        <v>24</v>
      </c>
      <c r="AA826" s="35">
        <v>0.029</v>
      </c>
      <c r="AB826" s="1" t="s">
        <v>190</v>
      </c>
      <c r="AC826" s="100"/>
      <c r="AD826" s="38">
        <v>1.9</v>
      </c>
      <c r="AE826" s="24" t="s">
        <v>2143</v>
      </c>
      <c r="AG826" s="26"/>
      <c r="AH826" s="27">
        <f t="shared" si="39"/>
        <v>0</v>
      </c>
      <c r="AI826" s="29">
        <f t="shared" si="40"/>
        <v>0</v>
      </c>
      <c r="AJ826" s="28">
        <f t="shared" si="41"/>
        <v>0</v>
      </c>
      <c r="AK826" s="8">
        <v>22344</v>
      </c>
      <c r="AL826" s="8">
        <v>47088</v>
      </c>
      <c r="AM826" s="8">
        <v>54672</v>
      </c>
    </row>
    <row r="827" spans="1:39" ht="12">
      <c r="A827" s="11">
        <v>98015</v>
      </c>
      <c r="B827" s="13" t="s">
        <v>261</v>
      </c>
      <c r="C827" s="14" t="s">
        <v>1205</v>
      </c>
      <c r="D827" s="2"/>
      <c r="E827" s="13" t="s">
        <v>1274</v>
      </c>
      <c r="F827" s="34">
        <v>0</v>
      </c>
      <c r="G827" s="34">
        <v>0</v>
      </c>
      <c r="H827" s="34">
        <v>55</v>
      </c>
      <c r="I827" s="34">
        <v>39</v>
      </c>
      <c r="J827" s="34">
        <v>102</v>
      </c>
      <c r="K827" s="34">
        <v>0</v>
      </c>
      <c r="L827" s="34">
        <v>0</v>
      </c>
      <c r="M827" s="34">
        <v>0</v>
      </c>
      <c r="N827" s="34">
        <v>0</v>
      </c>
      <c r="O827" s="34">
        <v>0</v>
      </c>
      <c r="P827" s="34">
        <v>57</v>
      </c>
      <c r="Q827" s="34">
        <v>150</v>
      </c>
      <c r="R827" s="34">
        <v>65</v>
      </c>
      <c r="S827" s="35">
        <v>20.06</v>
      </c>
      <c r="T827" s="35">
        <v>26.19</v>
      </c>
      <c r="U827" s="36">
        <v>1</v>
      </c>
      <c r="V827" s="35">
        <v>26.19</v>
      </c>
      <c r="W827" s="35">
        <v>32.79</v>
      </c>
      <c r="X827" s="34">
        <v>55</v>
      </c>
      <c r="Y827" s="34">
        <v>102</v>
      </c>
      <c r="Z827" s="34">
        <v>39</v>
      </c>
      <c r="AA827" s="35">
        <v>0.219</v>
      </c>
      <c r="AB827" s="1" t="s">
        <v>190</v>
      </c>
      <c r="AC827" s="100"/>
      <c r="AD827" s="38">
        <v>145.36</v>
      </c>
      <c r="AE827" s="24" t="s">
        <v>1509</v>
      </c>
      <c r="AF827" s="17" t="s">
        <v>1510</v>
      </c>
      <c r="AG827" s="26"/>
      <c r="AH827" s="27">
        <f t="shared" si="39"/>
        <v>0</v>
      </c>
      <c r="AI827" s="29">
        <f t="shared" si="40"/>
        <v>0</v>
      </c>
      <c r="AJ827" s="28">
        <f t="shared" si="41"/>
        <v>0</v>
      </c>
      <c r="AK827" s="8">
        <v>122</v>
      </c>
      <c r="AL827" s="8">
        <v>258</v>
      </c>
      <c r="AM827" s="8">
        <v>300</v>
      </c>
    </row>
    <row r="828" spans="1:39" ht="12">
      <c r="A828" s="11">
        <v>98016</v>
      </c>
      <c r="B828" s="13" t="s">
        <v>228</v>
      </c>
      <c r="C828" s="14" t="s">
        <v>2808</v>
      </c>
      <c r="D828" s="2" t="s">
        <v>175</v>
      </c>
      <c r="E828" s="13" t="s">
        <v>1275</v>
      </c>
      <c r="F828" s="34">
        <v>220</v>
      </c>
      <c r="G828" s="34">
        <v>160</v>
      </c>
      <c r="H828" s="34">
        <v>155</v>
      </c>
      <c r="I828" s="34">
        <v>155</v>
      </c>
      <c r="J828" s="34">
        <v>99</v>
      </c>
      <c r="K828" s="34">
        <v>0</v>
      </c>
      <c r="L828" s="34">
        <v>0</v>
      </c>
      <c r="M828" s="34">
        <v>40</v>
      </c>
      <c r="N828" s="34">
        <v>39.3</v>
      </c>
      <c r="O828" s="34">
        <v>8</v>
      </c>
      <c r="P828" s="34">
        <v>40</v>
      </c>
      <c r="Q828" s="34">
        <v>39.3</v>
      </c>
      <c r="R828" s="34">
        <v>8</v>
      </c>
      <c r="S828" s="35">
        <v>2.079</v>
      </c>
      <c r="T828" s="35">
        <v>2.539</v>
      </c>
      <c r="U828" s="36">
        <v>4</v>
      </c>
      <c r="V828" s="35">
        <v>10.16</v>
      </c>
      <c r="W828" s="35">
        <v>10.93</v>
      </c>
      <c r="X828" s="34">
        <v>42</v>
      </c>
      <c r="Y828" s="34">
        <v>41.5</v>
      </c>
      <c r="Z828" s="34">
        <v>34</v>
      </c>
      <c r="AA828" s="35">
        <v>0.059</v>
      </c>
      <c r="AB828" s="1" t="s">
        <v>190</v>
      </c>
      <c r="AC828" s="100"/>
      <c r="AD828" s="38">
        <v>11.65</v>
      </c>
      <c r="AE828" s="24" t="s">
        <v>2879</v>
      </c>
      <c r="AF828" s="17" t="s">
        <v>1511</v>
      </c>
      <c r="AG828" s="26"/>
      <c r="AH828" s="27">
        <f t="shared" si="39"/>
        <v>0</v>
      </c>
      <c r="AI828" s="29">
        <f t="shared" si="40"/>
        <v>0</v>
      </c>
      <c r="AJ828" s="28">
        <f t="shared" si="41"/>
        <v>0</v>
      </c>
      <c r="AK828" s="8">
        <v>1808</v>
      </c>
      <c r="AL828" s="8">
        <v>3812</v>
      </c>
      <c r="AM828" s="8">
        <v>4428</v>
      </c>
    </row>
    <row r="829" spans="1:39" ht="12">
      <c r="A829" s="11">
        <v>98018</v>
      </c>
      <c r="B829" s="13" t="s">
        <v>174</v>
      </c>
      <c r="C829" s="14" t="s">
        <v>2791</v>
      </c>
      <c r="D829" s="2" t="s">
        <v>175</v>
      </c>
      <c r="E829" s="13" t="s">
        <v>1276</v>
      </c>
      <c r="F829" s="34">
        <v>112</v>
      </c>
      <c r="G829" s="34">
        <v>112</v>
      </c>
      <c r="H829" s="34">
        <v>122</v>
      </c>
      <c r="I829" s="34">
        <v>122</v>
      </c>
      <c r="J829" s="34">
        <v>30</v>
      </c>
      <c r="K829" s="34">
        <v>0</v>
      </c>
      <c r="L829" s="34">
        <v>0</v>
      </c>
      <c r="M829" s="34">
        <v>24</v>
      </c>
      <c r="N829" s="34">
        <v>23</v>
      </c>
      <c r="O829" s="34">
        <v>5.5</v>
      </c>
      <c r="P829" s="34">
        <v>24</v>
      </c>
      <c r="Q829" s="34">
        <v>23</v>
      </c>
      <c r="R829" s="34">
        <v>5.5</v>
      </c>
      <c r="S829" s="35">
        <v>0.836</v>
      </c>
      <c r="T829" s="35">
        <v>0.945</v>
      </c>
      <c r="U829" s="36">
        <v>12</v>
      </c>
      <c r="V829" s="35">
        <v>11.34</v>
      </c>
      <c r="W829" s="35">
        <v>12.02</v>
      </c>
      <c r="X829" s="34">
        <v>48</v>
      </c>
      <c r="Y829" s="34">
        <v>26</v>
      </c>
      <c r="Z829" s="34">
        <v>35</v>
      </c>
      <c r="AA829" s="35">
        <v>0.044</v>
      </c>
      <c r="AB829" s="1" t="s">
        <v>190</v>
      </c>
      <c r="AC829" s="100"/>
      <c r="AD829" s="38">
        <v>4.42</v>
      </c>
      <c r="AE829" s="24" t="s">
        <v>2158</v>
      </c>
      <c r="AF829" s="17" t="s">
        <v>1368</v>
      </c>
      <c r="AG829" s="26"/>
      <c r="AH829" s="27">
        <f t="shared" si="39"/>
        <v>0</v>
      </c>
      <c r="AI829" s="29">
        <f t="shared" si="40"/>
        <v>0</v>
      </c>
      <c r="AJ829" s="28">
        <f t="shared" si="41"/>
        <v>0</v>
      </c>
      <c r="AK829" s="8">
        <v>7392</v>
      </c>
      <c r="AL829" s="8">
        <v>15516</v>
      </c>
      <c r="AM829" s="8">
        <v>18024</v>
      </c>
    </row>
    <row r="830" spans="1:39" ht="12">
      <c r="A830" s="11"/>
      <c r="B830" s="13"/>
      <c r="C830" s="14"/>
      <c r="D830" s="15"/>
      <c r="E830" s="7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5"/>
      <c r="U830" s="35"/>
      <c r="V830" s="36"/>
      <c r="W830" s="35"/>
      <c r="X830" s="35"/>
      <c r="Y830" s="34"/>
      <c r="Z830" s="34"/>
      <c r="AA830" s="34"/>
      <c r="AB830" s="8"/>
      <c r="AC830" s="1"/>
      <c r="AE830" s="4"/>
      <c r="AK830" s="8"/>
      <c r="AL830" s="8"/>
      <c r="AM830" s="8"/>
    </row>
    <row r="831" spans="1:39" ht="12">
      <c r="A831" s="11"/>
      <c r="B831" s="13"/>
      <c r="C831" s="14"/>
      <c r="D831" s="15"/>
      <c r="E831" s="7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5"/>
      <c r="U831" s="35"/>
      <c r="V831" s="36"/>
      <c r="W831" s="35"/>
      <c r="X831" s="35"/>
      <c r="Y831" s="34"/>
      <c r="Z831" s="34"/>
      <c r="AA831" s="34"/>
      <c r="AB831" s="8"/>
      <c r="AC831" s="1"/>
      <c r="AE831" s="4"/>
      <c r="AK831" s="8"/>
      <c r="AL831" s="8"/>
      <c r="AM831" s="8"/>
    </row>
    <row r="832" spans="1:39" ht="12">
      <c r="A832" s="11"/>
      <c r="B832" s="13"/>
      <c r="C832" s="14"/>
      <c r="D832" s="15"/>
      <c r="E832" s="7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5"/>
      <c r="U832" s="35"/>
      <c r="V832" s="36"/>
      <c r="W832" s="35"/>
      <c r="X832" s="35"/>
      <c r="Y832" s="34"/>
      <c r="Z832" s="34"/>
      <c r="AA832" s="34"/>
      <c r="AB832" s="8"/>
      <c r="AC832" s="1"/>
      <c r="AE832" s="4"/>
      <c r="AK832" s="8"/>
      <c r="AL832" s="8"/>
      <c r="AM832" s="8"/>
    </row>
    <row r="833" spans="1:39" ht="12">
      <c r="A833" s="11"/>
      <c r="B833" s="13"/>
      <c r="C833" s="14"/>
      <c r="D833" s="15"/>
      <c r="E833" s="7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5"/>
      <c r="U833" s="35"/>
      <c r="V833" s="36"/>
      <c r="W833" s="35"/>
      <c r="X833" s="35"/>
      <c r="Y833" s="34"/>
      <c r="Z833" s="34"/>
      <c r="AA833" s="34"/>
      <c r="AB833" s="8"/>
      <c r="AC833" s="1"/>
      <c r="AE833" s="4"/>
      <c r="AK833" s="8"/>
      <c r="AL833" s="8"/>
      <c r="AM833" s="8"/>
    </row>
    <row r="834" spans="1:39" ht="12">
      <c r="A834" s="11"/>
      <c r="B834" s="13"/>
      <c r="C834" s="14"/>
      <c r="D834" s="15"/>
      <c r="E834" s="7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5"/>
      <c r="U834" s="35"/>
      <c r="V834" s="36"/>
      <c r="W834" s="35"/>
      <c r="X834" s="35"/>
      <c r="Y834" s="34"/>
      <c r="Z834" s="34"/>
      <c r="AA834" s="34"/>
      <c r="AB834" s="8"/>
      <c r="AC834" s="1"/>
      <c r="AE834" s="4"/>
      <c r="AK834" s="8"/>
      <c r="AL834" s="8"/>
      <c r="AM834" s="8"/>
    </row>
    <row r="835" spans="1:39" ht="12">
      <c r="A835" s="11"/>
      <c r="B835" s="13"/>
      <c r="C835" s="14"/>
      <c r="D835" s="15"/>
      <c r="E835" s="7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5"/>
      <c r="U835" s="35"/>
      <c r="V835" s="36"/>
      <c r="W835" s="35"/>
      <c r="X835" s="35"/>
      <c r="Y835" s="34"/>
      <c r="Z835" s="34"/>
      <c r="AA835" s="34"/>
      <c r="AB835" s="8"/>
      <c r="AC835" s="1"/>
      <c r="AE835" s="4"/>
      <c r="AK835" s="8"/>
      <c r="AL835" s="8"/>
      <c r="AM835" s="8"/>
    </row>
    <row r="836" spans="1:39" ht="12">
      <c r="A836" s="11"/>
      <c r="B836" s="13"/>
      <c r="C836" s="14"/>
      <c r="D836" s="15"/>
      <c r="E836" s="7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5"/>
      <c r="U836" s="35"/>
      <c r="V836" s="36"/>
      <c r="W836" s="35"/>
      <c r="X836" s="35"/>
      <c r="Y836" s="34"/>
      <c r="Z836" s="34"/>
      <c r="AA836" s="34"/>
      <c r="AB836" s="8"/>
      <c r="AC836" s="1"/>
      <c r="AE836" s="4"/>
      <c r="AK836" s="8"/>
      <c r="AL836" s="8"/>
      <c r="AM836" s="8"/>
    </row>
    <row r="837" spans="1:39" ht="12">
      <c r="A837" s="11"/>
      <c r="B837" s="13"/>
      <c r="C837" s="14"/>
      <c r="D837" s="15"/>
      <c r="E837" s="7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5"/>
      <c r="U837" s="35"/>
      <c r="V837" s="36"/>
      <c r="W837" s="35"/>
      <c r="X837" s="35"/>
      <c r="Y837" s="34"/>
      <c r="Z837" s="34"/>
      <c r="AA837" s="34"/>
      <c r="AB837" s="8"/>
      <c r="AC837" s="1"/>
      <c r="AE837" s="4"/>
      <c r="AK837" s="8"/>
      <c r="AL837" s="8"/>
      <c r="AM837" s="8"/>
    </row>
    <row r="838" spans="1:39" ht="12">
      <c r="A838" s="11"/>
      <c r="B838" s="13"/>
      <c r="C838" s="14"/>
      <c r="D838" s="15"/>
      <c r="E838" s="7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5"/>
      <c r="U838" s="35"/>
      <c r="V838" s="36"/>
      <c r="W838" s="35"/>
      <c r="X838" s="35"/>
      <c r="Y838" s="34"/>
      <c r="Z838" s="34"/>
      <c r="AA838" s="34"/>
      <c r="AB838" s="8"/>
      <c r="AC838" s="1"/>
      <c r="AE838" s="4"/>
      <c r="AK838" s="8"/>
      <c r="AL838" s="8"/>
      <c r="AM838" s="8"/>
    </row>
    <row r="839" spans="1:39" ht="12">
      <c r="A839" s="11"/>
      <c r="B839" s="13"/>
      <c r="C839" s="14"/>
      <c r="D839" s="15"/>
      <c r="E839" s="7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5"/>
      <c r="U839" s="35"/>
      <c r="V839" s="36"/>
      <c r="W839" s="35"/>
      <c r="X839" s="35"/>
      <c r="Y839" s="34"/>
      <c r="Z839" s="34"/>
      <c r="AA839" s="34"/>
      <c r="AB839" s="8"/>
      <c r="AC839" s="1"/>
      <c r="AE839" s="4"/>
      <c r="AK839" s="8"/>
      <c r="AL839" s="8"/>
      <c r="AM839" s="8"/>
    </row>
    <row r="840" spans="1:39" ht="12">
      <c r="A840" s="11"/>
      <c r="B840" s="13"/>
      <c r="C840" s="14"/>
      <c r="D840" s="15"/>
      <c r="E840" s="7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5"/>
      <c r="U840" s="35"/>
      <c r="V840" s="36"/>
      <c r="W840" s="35"/>
      <c r="X840" s="35"/>
      <c r="Y840" s="34"/>
      <c r="Z840" s="34"/>
      <c r="AA840" s="34"/>
      <c r="AB840" s="8"/>
      <c r="AC840" s="1"/>
      <c r="AE840" s="4"/>
      <c r="AK840" s="8"/>
      <c r="AL840" s="8"/>
      <c r="AM840" s="8"/>
    </row>
    <row r="841" spans="1:39" ht="12">
      <c r="A841" s="11"/>
      <c r="B841" s="13"/>
      <c r="C841" s="14"/>
      <c r="D841" s="15"/>
      <c r="E841" s="7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5"/>
      <c r="U841" s="35"/>
      <c r="V841" s="36"/>
      <c r="W841" s="35"/>
      <c r="X841" s="35"/>
      <c r="Y841" s="34"/>
      <c r="Z841" s="34"/>
      <c r="AA841" s="34"/>
      <c r="AB841" s="8"/>
      <c r="AC841" s="1"/>
      <c r="AE841" s="4"/>
      <c r="AK841" s="8"/>
      <c r="AL841" s="8"/>
      <c r="AM841" s="8"/>
    </row>
    <row r="842" spans="1:39" ht="12">
      <c r="A842" s="11"/>
      <c r="B842" s="13"/>
      <c r="C842" s="14"/>
      <c r="D842" s="15"/>
      <c r="E842" s="7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5"/>
      <c r="U842" s="35"/>
      <c r="V842" s="36"/>
      <c r="W842" s="35"/>
      <c r="X842" s="35"/>
      <c r="Y842" s="34"/>
      <c r="Z842" s="34"/>
      <c r="AA842" s="34"/>
      <c r="AB842" s="8"/>
      <c r="AC842" s="1"/>
      <c r="AE842" s="4"/>
      <c r="AK842" s="8"/>
      <c r="AL842" s="8"/>
      <c r="AM842" s="8"/>
    </row>
    <row r="843" spans="1:39" ht="12">
      <c r="A843" s="11"/>
      <c r="B843" s="13"/>
      <c r="C843" s="14"/>
      <c r="D843" s="15"/>
      <c r="E843" s="7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5"/>
      <c r="U843" s="35"/>
      <c r="V843" s="36"/>
      <c r="W843" s="35"/>
      <c r="X843" s="35"/>
      <c r="Y843" s="34"/>
      <c r="Z843" s="34"/>
      <c r="AA843" s="34"/>
      <c r="AB843" s="8"/>
      <c r="AC843" s="1"/>
      <c r="AE843" s="4"/>
      <c r="AK843" s="8"/>
      <c r="AL843" s="8"/>
      <c r="AM843" s="8"/>
    </row>
    <row r="844" spans="1:39" ht="12">
      <c r="A844" s="11"/>
      <c r="B844" s="13"/>
      <c r="C844" s="14"/>
      <c r="D844" s="15"/>
      <c r="E844" s="7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5"/>
      <c r="U844" s="35"/>
      <c r="V844" s="36"/>
      <c r="W844" s="35"/>
      <c r="X844" s="35"/>
      <c r="Y844" s="34"/>
      <c r="Z844" s="34"/>
      <c r="AA844" s="34"/>
      <c r="AB844" s="8"/>
      <c r="AC844" s="1"/>
      <c r="AE844" s="4"/>
      <c r="AK844" s="8"/>
      <c r="AL844" s="8"/>
      <c r="AM844" s="8"/>
    </row>
    <row r="845" spans="1:39" ht="12">
      <c r="A845" s="11"/>
      <c r="B845" s="13"/>
      <c r="C845" s="14"/>
      <c r="D845" s="15"/>
      <c r="E845" s="7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5"/>
      <c r="U845" s="35"/>
      <c r="V845" s="36"/>
      <c r="W845" s="35"/>
      <c r="X845" s="35"/>
      <c r="Y845" s="34"/>
      <c r="Z845" s="34"/>
      <c r="AA845" s="34"/>
      <c r="AB845" s="8"/>
      <c r="AC845" s="1"/>
      <c r="AE845" s="4"/>
      <c r="AK845" s="8"/>
      <c r="AL845" s="8"/>
      <c r="AM845" s="8"/>
    </row>
    <row r="846" spans="1:39" ht="12">
      <c r="A846" s="11"/>
      <c r="B846" s="13"/>
      <c r="C846" s="14"/>
      <c r="D846" s="15"/>
      <c r="E846" s="7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5"/>
      <c r="U846" s="35"/>
      <c r="V846" s="36"/>
      <c r="W846" s="35"/>
      <c r="X846" s="35"/>
      <c r="Y846" s="34"/>
      <c r="Z846" s="34"/>
      <c r="AA846" s="34"/>
      <c r="AB846" s="8"/>
      <c r="AC846" s="1"/>
      <c r="AE846" s="4"/>
      <c r="AK846" s="8"/>
      <c r="AL846" s="8"/>
      <c r="AM846" s="8"/>
    </row>
    <row r="847" spans="1:39" ht="12">
      <c r="A847" s="11"/>
      <c r="B847" s="13"/>
      <c r="C847" s="14"/>
      <c r="D847" s="15"/>
      <c r="E847" s="7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5"/>
      <c r="U847" s="35"/>
      <c r="V847" s="36"/>
      <c r="W847" s="35"/>
      <c r="X847" s="35"/>
      <c r="Y847" s="34"/>
      <c r="Z847" s="34"/>
      <c r="AA847" s="34"/>
      <c r="AB847" s="8"/>
      <c r="AC847" s="1"/>
      <c r="AE847" s="4"/>
      <c r="AK847" s="8"/>
      <c r="AL847" s="8"/>
      <c r="AM847" s="8"/>
    </row>
    <row r="848" spans="1:39" ht="12">
      <c r="A848" s="11"/>
      <c r="B848" s="13"/>
      <c r="C848" s="14"/>
      <c r="D848" s="15"/>
      <c r="E848" s="7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5"/>
      <c r="U848" s="35"/>
      <c r="V848" s="36"/>
      <c r="W848" s="35"/>
      <c r="X848" s="35"/>
      <c r="Y848" s="34"/>
      <c r="Z848" s="34"/>
      <c r="AA848" s="34"/>
      <c r="AB848" s="8"/>
      <c r="AC848" s="1"/>
      <c r="AE848" s="4"/>
      <c r="AK848" s="8"/>
      <c r="AL848" s="8"/>
      <c r="AM848" s="8"/>
    </row>
    <row r="849" spans="1:39" ht="12">
      <c r="A849" s="11"/>
      <c r="B849" s="13"/>
      <c r="C849" s="14"/>
      <c r="D849" s="15"/>
      <c r="E849" s="7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5"/>
      <c r="U849" s="35"/>
      <c r="V849" s="36"/>
      <c r="W849" s="35"/>
      <c r="X849" s="35"/>
      <c r="Y849" s="34"/>
      <c r="Z849" s="34"/>
      <c r="AA849" s="34"/>
      <c r="AB849" s="8"/>
      <c r="AC849" s="1"/>
      <c r="AE849" s="4"/>
      <c r="AK849" s="8"/>
      <c r="AL849" s="8"/>
      <c r="AM849" s="8"/>
    </row>
    <row r="850" spans="1:39" ht="12">
      <c r="A850" s="11"/>
      <c r="B850" s="13"/>
      <c r="C850" s="14"/>
      <c r="D850" s="15"/>
      <c r="E850" s="7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5"/>
      <c r="U850" s="35"/>
      <c r="V850" s="36"/>
      <c r="W850" s="35"/>
      <c r="X850" s="35"/>
      <c r="Y850" s="34"/>
      <c r="Z850" s="34"/>
      <c r="AA850" s="34"/>
      <c r="AB850" s="8"/>
      <c r="AC850" s="1"/>
      <c r="AE850" s="4"/>
      <c r="AK850" s="8"/>
      <c r="AL850" s="8"/>
      <c r="AM850" s="8"/>
    </row>
    <row r="851" spans="1:39" ht="12">
      <c r="A851" s="11"/>
      <c r="B851" s="13"/>
      <c r="C851" s="14"/>
      <c r="D851" s="15"/>
      <c r="E851" s="7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5"/>
      <c r="U851" s="35"/>
      <c r="V851" s="36"/>
      <c r="W851" s="35"/>
      <c r="X851" s="35"/>
      <c r="Y851" s="34"/>
      <c r="Z851" s="34"/>
      <c r="AA851" s="34"/>
      <c r="AB851" s="8"/>
      <c r="AC851" s="1"/>
      <c r="AE851" s="4"/>
      <c r="AK851" s="8"/>
      <c r="AL851" s="8"/>
      <c r="AM851" s="8"/>
    </row>
    <row r="852" spans="1:39" ht="12">
      <c r="A852" s="11"/>
      <c r="B852" s="13"/>
      <c r="C852" s="14"/>
      <c r="D852" s="15"/>
      <c r="E852" s="7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5"/>
      <c r="U852" s="35"/>
      <c r="V852" s="36"/>
      <c r="W852" s="35"/>
      <c r="X852" s="35"/>
      <c r="Y852" s="34"/>
      <c r="Z852" s="34"/>
      <c r="AA852" s="34"/>
      <c r="AB852" s="8"/>
      <c r="AC852" s="1"/>
      <c r="AE852" s="4"/>
      <c r="AK852" s="8"/>
      <c r="AL852" s="8"/>
      <c r="AM852" s="8"/>
    </row>
    <row r="853" spans="1:39" ht="12">
      <c r="A853" s="11"/>
      <c r="B853" s="13"/>
      <c r="C853" s="14"/>
      <c r="D853" s="15"/>
      <c r="E853" s="7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5"/>
      <c r="U853" s="35"/>
      <c r="V853" s="36"/>
      <c r="W853" s="35"/>
      <c r="X853" s="35"/>
      <c r="Y853" s="34"/>
      <c r="Z853" s="34"/>
      <c r="AA853" s="34"/>
      <c r="AB853" s="8"/>
      <c r="AC853" s="1"/>
      <c r="AE853" s="4"/>
      <c r="AK853" s="8"/>
      <c r="AL853" s="8"/>
      <c r="AM853" s="8"/>
    </row>
    <row r="854" spans="1:39" ht="12">
      <c r="A854" s="11"/>
      <c r="B854" s="13"/>
      <c r="C854" s="14"/>
      <c r="D854" s="15"/>
      <c r="E854" s="7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5"/>
      <c r="U854" s="35"/>
      <c r="V854" s="36"/>
      <c r="W854" s="35"/>
      <c r="X854" s="35"/>
      <c r="Y854" s="34"/>
      <c r="Z854" s="34"/>
      <c r="AA854" s="34"/>
      <c r="AB854" s="8"/>
      <c r="AC854" s="1"/>
      <c r="AE854" s="4"/>
      <c r="AK854" s="8"/>
      <c r="AL854" s="8"/>
      <c r="AM854" s="8"/>
    </row>
    <row r="855" spans="1:39" ht="12">
      <c r="A855" s="11"/>
      <c r="B855" s="13"/>
      <c r="C855" s="14"/>
      <c r="D855" s="15"/>
      <c r="E855" s="7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5"/>
      <c r="U855" s="35"/>
      <c r="V855" s="36"/>
      <c r="W855" s="35"/>
      <c r="X855" s="35"/>
      <c r="Y855" s="34"/>
      <c r="Z855" s="34"/>
      <c r="AA855" s="34"/>
      <c r="AB855" s="8"/>
      <c r="AC855" s="1"/>
      <c r="AE855" s="4"/>
      <c r="AK855" s="8"/>
      <c r="AL855" s="8"/>
      <c r="AM855" s="8"/>
    </row>
    <row r="856" spans="1:39" ht="12">
      <c r="A856" s="11"/>
      <c r="B856" s="13"/>
      <c r="C856" s="14"/>
      <c r="D856" s="15"/>
      <c r="E856" s="7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5"/>
      <c r="U856" s="35"/>
      <c r="V856" s="36"/>
      <c r="W856" s="35"/>
      <c r="X856" s="35"/>
      <c r="Y856" s="34"/>
      <c r="Z856" s="34"/>
      <c r="AA856" s="34"/>
      <c r="AB856" s="8"/>
      <c r="AC856" s="1"/>
      <c r="AE856" s="4"/>
      <c r="AK856" s="8"/>
      <c r="AL856" s="8"/>
      <c r="AM856" s="8"/>
    </row>
    <row r="857" spans="1:39" ht="12">
      <c r="A857" s="11"/>
      <c r="B857" s="13"/>
      <c r="C857" s="14"/>
      <c r="D857" s="15"/>
      <c r="E857" s="7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5"/>
      <c r="U857" s="35"/>
      <c r="V857" s="36"/>
      <c r="W857" s="35"/>
      <c r="X857" s="35"/>
      <c r="Y857" s="34"/>
      <c r="Z857" s="34"/>
      <c r="AA857" s="34"/>
      <c r="AB857" s="8"/>
      <c r="AC857" s="1"/>
      <c r="AE857" s="4"/>
      <c r="AK857" s="8"/>
      <c r="AL857" s="8"/>
      <c r="AM857" s="8"/>
    </row>
    <row r="858" spans="1:39" ht="12">
      <c r="A858" s="11"/>
      <c r="B858" s="13"/>
      <c r="C858" s="14"/>
      <c r="D858" s="15"/>
      <c r="E858" s="7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5"/>
      <c r="U858" s="35"/>
      <c r="V858" s="36"/>
      <c r="W858" s="35"/>
      <c r="X858" s="35"/>
      <c r="Y858" s="34"/>
      <c r="Z858" s="34"/>
      <c r="AA858" s="34"/>
      <c r="AB858" s="8"/>
      <c r="AC858" s="1"/>
      <c r="AE858" s="4"/>
      <c r="AK858" s="8"/>
      <c r="AL858" s="8"/>
      <c r="AM858" s="8"/>
    </row>
    <row r="859" spans="1:39" ht="12">
      <c r="A859" s="11"/>
      <c r="B859" s="13"/>
      <c r="C859" s="14"/>
      <c r="D859" s="15"/>
      <c r="E859" s="7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5"/>
      <c r="U859" s="35"/>
      <c r="V859" s="36"/>
      <c r="W859" s="35"/>
      <c r="X859" s="35"/>
      <c r="Y859" s="34"/>
      <c r="Z859" s="34"/>
      <c r="AA859" s="34"/>
      <c r="AB859" s="8"/>
      <c r="AC859" s="1"/>
      <c r="AE859" s="4"/>
      <c r="AK859" s="8"/>
      <c r="AL859" s="8"/>
      <c r="AM859" s="8"/>
    </row>
    <row r="860" spans="1:39" ht="12">
      <c r="A860" s="11"/>
      <c r="B860" s="13"/>
      <c r="C860" s="14"/>
      <c r="D860" s="15"/>
      <c r="E860" s="7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5"/>
      <c r="U860" s="35"/>
      <c r="V860" s="36"/>
      <c r="W860" s="35"/>
      <c r="X860" s="35"/>
      <c r="Y860" s="34"/>
      <c r="Z860" s="34"/>
      <c r="AA860" s="34"/>
      <c r="AB860" s="8"/>
      <c r="AC860" s="1"/>
      <c r="AE860" s="4"/>
      <c r="AK860" s="8"/>
      <c r="AL860" s="8"/>
      <c r="AM860" s="8"/>
    </row>
    <row r="861" spans="1:39" ht="12">
      <c r="A861" s="11"/>
      <c r="B861" s="13"/>
      <c r="C861" s="14"/>
      <c r="D861" s="15"/>
      <c r="E861" s="7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5"/>
      <c r="U861" s="35"/>
      <c r="V861" s="36"/>
      <c r="W861" s="35"/>
      <c r="X861" s="35"/>
      <c r="Y861" s="34"/>
      <c r="Z861" s="34"/>
      <c r="AA861" s="34"/>
      <c r="AB861" s="8"/>
      <c r="AC861" s="1"/>
      <c r="AE861" s="4"/>
      <c r="AK861" s="8"/>
      <c r="AL861" s="8"/>
      <c r="AM861" s="8"/>
    </row>
    <row r="862" spans="1:39" ht="12">
      <c r="A862" s="11"/>
      <c r="B862" s="13"/>
      <c r="C862" s="14"/>
      <c r="D862" s="15"/>
      <c r="E862" s="7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5"/>
      <c r="U862" s="35"/>
      <c r="V862" s="36"/>
      <c r="W862" s="35"/>
      <c r="X862" s="35"/>
      <c r="Y862" s="34"/>
      <c r="Z862" s="34"/>
      <c r="AA862" s="34"/>
      <c r="AB862" s="8"/>
      <c r="AC862" s="1"/>
      <c r="AE862" s="4"/>
      <c r="AK862" s="8"/>
      <c r="AL862" s="8"/>
      <c r="AM862" s="8"/>
    </row>
    <row r="863" spans="1:39" ht="12">
      <c r="A863" s="11"/>
      <c r="B863" s="13"/>
      <c r="C863" s="14"/>
      <c r="D863" s="15"/>
      <c r="E863" s="7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5"/>
      <c r="U863" s="35"/>
      <c r="V863" s="36"/>
      <c r="W863" s="35"/>
      <c r="X863" s="35"/>
      <c r="Y863" s="34"/>
      <c r="Z863" s="34"/>
      <c r="AA863" s="34"/>
      <c r="AB863" s="8"/>
      <c r="AC863" s="1"/>
      <c r="AE863" s="4"/>
      <c r="AK863" s="8"/>
      <c r="AL863" s="8"/>
      <c r="AM863" s="8"/>
    </row>
    <row r="864" spans="1:39" ht="12">
      <c r="A864" s="11"/>
      <c r="B864" s="13"/>
      <c r="C864" s="14"/>
      <c r="D864" s="15"/>
      <c r="E864" s="7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5"/>
      <c r="U864" s="35"/>
      <c r="V864" s="36"/>
      <c r="W864" s="35"/>
      <c r="X864" s="35"/>
      <c r="Y864" s="34"/>
      <c r="Z864" s="34"/>
      <c r="AA864" s="34"/>
      <c r="AB864" s="8"/>
      <c r="AC864" s="1"/>
      <c r="AE864" s="4"/>
      <c r="AK864" s="8"/>
      <c r="AL864" s="8"/>
      <c r="AM864" s="8"/>
    </row>
    <row r="865" spans="1:39" ht="12">
      <c r="A865" s="11"/>
      <c r="B865" s="13"/>
      <c r="C865" s="14"/>
      <c r="D865" s="15"/>
      <c r="E865" s="7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5"/>
      <c r="U865" s="35"/>
      <c r="V865" s="36"/>
      <c r="W865" s="35"/>
      <c r="X865" s="35"/>
      <c r="Y865" s="34"/>
      <c r="Z865" s="34"/>
      <c r="AA865" s="34"/>
      <c r="AB865" s="8"/>
      <c r="AC865" s="1"/>
      <c r="AE865" s="4"/>
      <c r="AK865" s="8"/>
      <c r="AL865" s="8"/>
      <c r="AM865" s="8"/>
    </row>
    <row r="866" spans="1:39" ht="12">
      <c r="A866" s="11"/>
      <c r="B866" s="13"/>
      <c r="C866" s="14"/>
      <c r="D866" s="15"/>
      <c r="E866" s="7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5"/>
      <c r="U866" s="35"/>
      <c r="V866" s="36"/>
      <c r="W866" s="35"/>
      <c r="X866" s="35"/>
      <c r="Y866" s="34"/>
      <c r="Z866" s="34"/>
      <c r="AA866" s="34"/>
      <c r="AB866" s="8"/>
      <c r="AC866" s="1"/>
      <c r="AE866" s="4"/>
      <c r="AK866" s="8"/>
      <c r="AL866" s="8"/>
      <c r="AM866" s="8"/>
    </row>
    <row r="867" spans="1:39" ht="12">
      <c r="A867" s="11"/>
      <c r="B867" s="13"/>
      <c r="C867" s="14"/>
      <c r="D867" s="15"/>
      <c r="E867" s="7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5"/>
      <c r="U867" s="35"/>
      <c r="V867" s="36"/>
      <c r="W867" s="35"/>
      <c r="X867" s="35"/>
      <c r="Y867" s="34"/>
      <c r="Z867" s="34"/>
      <c r="AA867" s="34"/>
      <c r="AB867" s="8"/>
      <c r="AC867" s="1"/>
      <c r="AE867" s="4"/>
      <c r="AK867" s="8"/>
      <c r="AL867" s="8"/>
      <c r="AM867" s="8"/>
    </row>
    <row r="868" spans="1:39" ht="12">
      <c r="A868" s="11"/>
      <c r="B868" s="13"/>
      <c r="C868" s="14"/>
      <c r="D868" s="15"/>
      <c r="E868" s="7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5"/>
      <c r="U868" s="35"/>
      <c r="V868" s="36"/>
      <c r="W868" s="35"/>
      <c r="X868" s="35"/>
      <c r="Y868" s="34"/>
      <c r="Z868" s="34"/>
      <c r="AA868" s="34"/>
      <c r="AB868" s="8"/>
      <c r="AC868" s="1"/>
      <c r="AE868" s="4"/>
      <c r="AK868" s="8"/>
      <c r="AL868" s="8"/>
      <c r="AM868" s="8"/>
    </row>
    <row r="869" spans="1:39" ht="12">
      <c r="A869" s="11"/>
      <c r="B869" s="13"/>
      <c r="C869" s="14"/>
      <c r="D869" s="15"/>
      <c r="E869" s="7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5"/>
      <c r="U869" s="35"/>
      <c r="V869" s="36"/>
      <c r="W869" s="35"/>
      <c r="X869" s="35"/>
      <c r="Y869" s="34"/>
      <c r="Z869" s="34"/>
      <c r="AA869" s="34"/>
      <c r="AB869" s="8"/>
      <c r="AC869" s="1"/>
      <c r="AE869" s="4"/>
      <c r="AK869" s="8"/>
      <c r="AL869" s="8"/>
      <c r="AM869" s="8"/>
    </row>
    <row r="870" spans="1:39" ht="12">
      <c r="A870" s="11"/>
      <c r="B870" s="13"/>
      <c r="C870" s="14"/>
      <c r="D870" s="15"/>
      <c r="E870" s="7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5"/>
      <c r="U870" s="35"/>
      <c r="V870" s="36"/>
      <c r="W870" s="35"/>
      <c r="X870" s="35"/>
      <c r="Y870" s="34"/>
      <c r="Z870" s="34"/>
      <c r="AA870" s="34"/>
      <c r="AB870" s="8"/>
      <c r="AC870" s="1"/>
      <c r="AE870" s="4"/>
      <c r="AK870" s="8"/>
      <c r="AL870" s="8"/>
      <c r="AM870" s="8"/>
    </row>
    <row r="871" spans="1:39" ht="12">
      <c r="A871" s="11"/>
      <c r="B871" s="13"/>
      <c r="C871" s="14"/>
      <c r="D871" s="15"/>
      <c r="E871" s="7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5"/>
      <c r="U871" s="35"/>
      <c r="V871" s="36"/>
      <c r="W871" s="35"/>
      <c r="X871" s="35"/>
      <c r="Y871" s="34"/>
      <c r="Z871" s="34"/>
      <c r="AA871" s="34"/>
      <c r="AB871" s="8"/>
      <c r="AC871" s="1"/>
      <c r="AE871" s="4"/>
      <c r="AK871" s="8"/>
      <c r="AL871" s="8"/>
      <c r="AM871" s="8"/>
    </row>
    <row r="872" spans="1:39" ht="12">
      <c r="A872" s="11"/>
      <c r="B872" s="13"/>
      <c r="C872" s="14"/>
      <c r="D872" s="15"/>
      <c r="E872" s="7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5"/>
      <c r="U872" s="35"/>
      <c r="V872" s="36"/>
      <c r="W872" s="35"/>
      <c r="X872" s="35"/>
      <c r="Y872" s="34"/>
      <c r="Z872" s="34"/>
      <c r="AA872" s="34"/>
      <c r="AB872" s="8"/>
      <c r="AC872" s="1"/>
      <c r="AE872" s="4"/>
      <c r="AK872" s="8"/>
      <c r="AL872" s="8"/>
      <c r="AM872" s="8"/>
    </row>
    <row r="873" spans="1:39" ht="12">
      <c r="A873" s="11"/>
      <c r="B873" s="13"/>
      <c r="C873" s="14"/>
      <c r="D873" s="15"/>
      <c r="E873" s="7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5"/>
      <c r="U873" s="35"/>
      <c r="V873" s="36"/>
      <c r="W873" s="35"/>
      <c r="X873" s="35"/>
      <c r="Y873" s="34"/>
      <c r="Z873" s="34"/>
      <c r="AA873" s="34"/>
      <c r="AB873" s="8"/>
      <c r="AC873" s="1"/>
      <c r="AE873" s="4"/>
      <c r="AK873" s="8"/>
      <c r="AL873" s="8"/>
      <c r="AM873" s="8"/>
    </row>
    <row r="874" spans="1:39" ht="12">
      <c r="A874" s="11"/>
      <c r="B874" s="13"/>
      <c r="C874" s="14"/>
      <c r="D874" s="15"/>
      <c r="E874" s="7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5"/>
      <c r="U874" s="35"/>
      <c r="V874" s="36"/>
      <c r="W874" s="35"/>
      <c r="X874" s="35"/>
      <c r="Y874" s="34"/>
      <c r="Z874" s="34"/>
      <c r="AA874" s="34"/>
      <c r="AB874" s="8"/>
      <c r="AC874" s="1"/>
      <c r="AE874" s="4"/>
      <c r="AK874" s="8"/>
      <c r="AL874" s="8"/>
      <c r="AM874" s="8"/>
    </row>
    <row r="875" spans="1:39" ht="12">
      <c r="A875" s="11"/>
      <c r="B875" s="13"/>
      <c r="C875" s="14"/>
      <c r="D875" s="15"/>
      <c r="E875" s="7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5"/>
      <c r="U875" s="35"/>
      <c r="V875" s="36"/>
      <c r="W875" s="35"/>
      <c r="X875" s="35"/>
      <c r="Y875" s="34"/>
      <c r="Z875" s="34"/>
      <c r="AA875" s="34"/>
      <c r="AB875" s="8"/>
      <c r="AC875" s="1"/>
      <c r="AE875" s="4"/>
      <c r="AK875" s="8"/>
      <c r="AL875" s="8"/>
      <c r="AM875" s="8"/>
    </row>
    <row r="876" spans="1:39" ht="12">
      <c r="A876" s="11"/>
      <c r="B876" s="13"/>
      <c r="C876" s="14"/>
      <c r="D876" s="15"/>
      <c r="E876" s="7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5"/>
      <c r="U876" s="35"/>
      <c r="V876" s="36"/>
      <c r="W876" s="35"/>
      <c r="X876" s="35"/>
      <c r="Y876" s="34"/>
      <c r="Z876" s="34"/>
      <c r="AA876" s="34"/>
      <c r="AB876" s="8"/>
      <c r="AC876" s="1"/>
      <c r="AE876" s="4"/>
      <c r="AK876" s="8"/>
      <c r="AL876" s="8"/>
      <c r="AM876" s="8"/>
    </row>
    <row r="877" spans="1:39" ht="12">
      <c r="A877" s="11"/>
      <c r="B877" s="13"/>
      <c r="C877" s="14"/>
      <c r="D877" s="15"/>
      <c r="E877" s="7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5"/>
      <c r="U877" s="35"/>
      <c r="V877" s="36"/>
      <c r="W877" s="35"/>
      <c r="X877" s="35"/>
      <c r="Y877" s="34"/>
      <c r="Z877" s="34"/>
      <c r="AA877" s="34"/>
      <c r="AB877" s="8"/>
      <c r="AC877" s="1"/>
      <c r="AE877" s="4"/>
      <c r="AK877" s="8"/>
      <c r="AL877" s="8"/>
      <c r="AM877" s="8"/>
    </row>
    <row r="878" spans="1:39" ht="12">
      <c r="A878" s="11"/>
      <c r="B878" s="13"/>
      <c r="C878" s="14"/>
      <c r="D878" s="15"/>
      <c r="E878" s="7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5"/>
      <c r="U878" s="35"/>
      <c r="V878" s="36"/>
      <c r="W878" s="35"/>
      <c r="X878" s="35"/>
      <c r="Y878" s="34"/>
      <c r="Z878" s="34"/>
      <c r="AA878" s="34"/>
      <c r="AB878" s="8"/>
      <c r="AC878" s="1"/>
      <c r="AE878" s="4"/>
      <c r="AK878" s="8"/>
      <c r="AL878" s="8"/>
      <c r="AM878" s="8"/>
    </row>
    <row r="879" spans="1:39" ht="12">
      <c r="A879" s="11"/>
      <c r="B879" s="13"/>
      <c r="C879" s="14"/>
      <c r="D879" s="15"/>
      <c r="E879" s="7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5"/>
      <c r="U879" s="35"/>
      <c r="V879" s="36"/>
      <c r="W879" s="35"/>
      <c r="X879" s="35"/>
      <c r="Y879" s="34"/>
      <c r="Z879" s="34"/>
      <c r="AA879" s="34"/>
      <c r="AB879" s="8"/>
      <c r="AC879" s="1"/>
      <c r="AE879" s="4"/>
      <c r="AK879" s="8"/>
      <c r="AL879" s="8"/>
      <c r="AM879" s="8"/>
    </row>
    <row r="880" spans="1:39" ht="12">
      <c r="A880" s="11"/>
      <c r="B880" s="13"/>
      <c r="C880" s="14"/>
      <c r="D880" s="15"/>
      <c r="E880" s="7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5"/>
      <c r="U880" s="35"/>
      <c r="V880" s="36"/>
      <c r="W880" s="35"/>
      <c r="X880" s="35"/>
      <c r="Y880" s="34"/>
      <c r="Z880" s="34"/>
      <c r="AA880" s="34"/>
      <c r="AB880" s="8"/>
      <c r="AC880" s="1"/>
      <c r="AE880" s="4"/>
      <c r="AK880" s="8"/>
      <c r="AL880" s="8"/>
      <c r="AM880" s="8"/>
    </row>
    <row r="881" spans="1:39" ht="12">
      <c r="A881" s="11"/>
      <c r="B881" s="13"/>
      <c r="C881" s="14"/>
      <c r="D881" s="15"/>
      <c r="E881" s="7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5"/>
      <c r="U881" s="35"/>
      <c r="V881" s="36"/>
      <c r="W881" s="35"/>
      <c r="X881" s="35"/>
      <c r="Y881" s="34"/>
      <c r="Z881" s="34"/>
      <c r="AA881" s="34"/>
      <c r="AB881" s="8"/>
      <c r="AC881" s="1"/>
      <c r="AE881" s="4"/>
      <c r="AK881" s="8"/>
      <c r="AL881" s="8"/>
      <c r="AM881" s="8"/>
    </row>
    <row r="882" spans="1:39" ht="12">
      <c r="A882" s="11"/>
      <c r="B882" s="13"/>
      <c r="C882" s="14"/>
      <c r="D882" s="15"/>
      <c r="E882" s="7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5"/>
      <c r="U882" s="35"/>
      <c r="V882" s="36"/>
      <c r="W882" s="35"/>
      <c r="X882" s="35"/>
      <c r="Y882" s="34"/>
      <c r="Z882" s="34"/>
      <c r="AA882" s="34"/>
      <c r="AB882" s="8"/>
      <c r="AC882" s="1"/>
      <c r="AE882" s="4"/>
      <c r="AK882" s="8"/>
      <c r="AL882" s="8"/>
      <c r="AM882" s="8"/>
    </row>
    <row r="883" spans="1:39" ht="12">
      <c r="A883" s="11"/>
      <c r="B883" s="13"/>
      <c r="C883" s="14"/>
      <c r="D883" s="15"/>
      <c r="E883" s="7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5"/>
      <c r="U883" s="35"/>
      <c r="V883" s="36"/>
      <c r="W883" s="35"/>
      <c r="X883" s="35"/>
      <c r="Y883" s="34"/>
      <c r="Z883" s="34"/>
      <c r="AA883" s="34"/>
      <c r="AB883" s="8"/>
      <c r="AC883" s="1"/>
      <c r="AE883" s="4"/>
      <c r="AK883" s="8"/>
      <c r="AL883" s="8"/>
      <c r="AM883" s="8"/>
    </row>
    <row r="884" spans="1:39" ht="12">
      <c r="A884" s="11"/>
      <c r="B884" s="13"/>
      <c r="C884" s="14"/>
      <c r="D884" s="15"/>
      <c r="E884" s="7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5"/>
      <c r="U884" s="35"/>
      <c r="V884" s="36"/>
      <c r="W884" s="35"/>
      <c r="X884" s="35"/>
      <c r="Y884" s="34"/>
      <c r="Z884" s="34"/>
      <c r="AA884" s="34"/>
      <c r="AB884" s="8"/>
      <c r="AC884" s="1"/>
      <c r="AE884" s="4"/>
      <c r="AK884" s="8"/>
      <c r="AL884" s="8"/>
      <c r="AM884" s="8"/>
    </row>
    <row r="885" spans="1:39" ht="12">
      <c r="A885" s="11"/>
      <c r="B885" s="13"/>
      <c r="C885" s="14"/>
      <c r="D885" s="15"/>
      <c r="E885" s="7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5"/>
      <c r="U885" s="35"/>
      <c r="V885" s="36"/>
      <c r="W885" s="35"/>
      <c r="X885" s="35"/>
      <c r="Y885" s="34"/>
      <c r="Z885" s="34"/>
      <c r="AA885" s="34"/>
      <c r="AB885" s="8"/>
      <c r="AC885" s="1"/>
      <c r="AE885" s="4"/>
      <c r="AK885" s="8"/>
      <c r="AL885" s="8"/>
      <c r="AM885" s="8"/>
    </row>
    <row r="886" spans="1:39" ht="12">
      <c r="A886" s="11"/>
      <c r="B886" s="13"/>
      <c r="C886" s="14"/>
      <c r="D886" s="15"/>
      <c r="E886" s="7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5"/>
      <c r="U886" s="35"/>
      <c r="V886" s="36"/>
      <c r="W886" s="35"/>
      <c r="X886" s="35"/>
      <c r="Y886" s="34"/>
      <c r="Z886" s="34"/>
      <c r="AA886" s="34"/>
      <c r="AB886" s="8"/>
      <c r="AC886" s="1"/>
      <c r="AE886" s="4"/>
      <c r="AK886" s="8"/>
      <c r="AL886" s="8"/>
      <c r="AM886" s="8"/>
    </row>
    <row r="887" spans="1:39" ht="12">
      <c r="A887" s="11"/>
      <c r="B887" s="13"/>
      <c r="C887" s="14"/>
      <c r="D887" s="15"/>
      <c r="E887" s="7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5"/>
      <c r="U887" s="35"/>
      <c r="V887" s="36"/>
      <c r="W887" s="35"/>
      <c r="X887" s="35"/>
      <c r="Y887" s="34"/>
      <c r="Z887" s="34"/>
      <c r="AA887" s="34"/>
      <c r="AB887" s="8"/>
      <c r="AC887" s="1"/>
      <c r="AE887" s="4"/>
      <c r="AK887" s="8"/>
      <c r="AL887" s="8"/>
      <c r="AM887" s="8"/>
    </row>
    <row r="888" spans="1:39" ht="12">
      <c r="A888" s="11"/>
      <c r="B888" s="13"/>
      <c r="C888" s="14"/>
      <c r="D888" s="15"/>
      <c r="E888" s="7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5"/>
      <c r="U888" s="35"/>
      <c r="V888" s="36"/>
      <c r="W888" s="35"/>
      <c r="X888" s="35"/>
      <c r="Y888" s="34"/>
      <c r="Z888" s="34"/>
      <c r="AA888" s="34"/>
      <c r="AB888" s="8"/>
      <c r="AC888" s="1"/>
      <c r="AE888" s="4"/>
      <c r="AK888" s="8"/>
      <c r="AL888" s="8"/>
      <c r="AM888" s="8"/>
    </row>
    <row r="889" spans="1:39" ht="12">
      <c r="A889" s="11"/>
      <c r="B889" s="13"/>
      <c r="C889" s="14"/>
      <c r="D889" s="15"/>
      <c r="E889" s="7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5"/>
      <c r="U889" s="35"/>
      <c r="V889" s="36"/>
      <c r="W889" s="35"/>
      <c r="X889" s="35"/>
      <c r="Y889" s="34"/>
      <c r="Z889" s="34"/>
      <c r="AA889" s="34"/>
      <c r="AB889" s="8"/>
      <c r="AC889" s="1"/>
      <c r="AE889" s="4"/>
      <c r="AK889" s="8"/>
      <c r="AL889" s="8"/>
      <c r="AM889" s="8"/>
    </row>
    <row r="890" spans="1:39" ht="12">
      <c r="A890" s="11"/>
      <c r="B890" s="13"/>
      <c r="C890" s="14"/>
      <c r="D890" s="15"/>
      <c r="E890" s="7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5"/>
      <c r="U890" s="35"/>
      <c r="V890" s="36"/>
      <c r="W890" s="35"/>
      <c r="X890" s="35"/>
      <c r="Y890" s="34"/>
      <c r="Z890" s="34"/>
      <c r="AA890" s="34"/>
      <c r="AB890" s="8"/>
      <c r="AC890" s="1"/>
      <c r="AE890" s="4"/>
      <c r="AK890" s="8"/>
      <c r="AL890" s="8"/>
      <c r="AM890" s="8"/>
    </row>
    <row r="891" spans="1:39" ht="12">
      <c r="A891" s="11"/>
      <c r="B891" s="13"/>
      <c r="C891" s="14"/>
      <c r="D891" s="15"/>
      <c r="E891" s="7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5"/>
      <c r="U891" s="35"/>
      <c r="V891" s="36"/>
      <c r="W891" s="35"/>
      <c r="X891" s="35"/>
      <c r="Y891" s="34"/>
      <c r="Z891" s="34"/>
      <c r="AA891" s="34"/>
      <c r="AB891" s="8"/>
      <c r="AC891" s="1"/>
      <c r="AE891" s="4"/>
      <c r="AK891" s="8"/>
      <c r="AL891" s="8"/>
      <c r="AM891" s="8"/>
    </row>
    <row r="892" spans="1:39" ht="12">
      <c r="A892" s="11"/>
      <c r="B892" s="13"/>
      <c r="C892" s="14"/>
      <c r="D892" s="15"/>
      <c r="E892" s="7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5"/>
      <c r="U892" s="35"/>
      <c r="V892" s="36"/>
      <c r="W892" s="35"/>
      <c r="X892" s="35"/>
      <c r="Y892" s="34"/>
      <c r="Z892" s="34"/>
      <c r="AA892" s="34"/>
      <c r="AB892" s="8"/>
      <c r="AC892" s="1"/>
      <c r="AE892" s="4"/>
      <c r="AK892" s="8"/>
      <c r="AL892" s="8"/>
      <c r="AM892" s="8"/>
    </row>
    <row r="893" spans="1:39" ht="12">
      <c r="A893" s="11"/>
      <c r="B893" s="13"/>
      <c r="C893" s="14"/>
      <c r="D893" s="15"/>
      <c r="E893" s="7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5"/>
      <c r="U893" s="35"/>
      <c r="V893" s="36"/>
      <c r="W893" s="35"/>
      <c r="X893" s="35"/>
      <c r="Y893" s="34"/>
      <c r="Z893" s="34"/>
      <c r="AA893" s="34"/>
      <c r="AB893" s="8"/>
      <c r="AC893" s="1"/>
      <c r="AE893" s="4"/>
      <c r="AK893" s="8"/>
      <c r="AL893" s="8"/>
      <c r="AM893" s="8"/>
    </row>
    <row r="894" spans="1:39" ht="12">
      <c r="A894" s="11"/>
      <c r="B894" s="13"/>
      <c r="C894" s="14"/>
      <c r="D894" s="15"/>
      <c r="E894" s="7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5"/>
      <c r="U894" s="35"/>
      <c r="V894" s="36"/>
      <c r="W894" s="35"/>
      <c r="X894" s="35"/>
      <c r="Y894" s="34"/>
      <c r="Z894" s="34"/>
      <c r="AA894" s="34"/>
      <c r="AB894" s="8"/>
      <c r="AC894" s="1"/>
      <c r="AE894" s="4"/>
      <c r="AK894" s="8"/>
      <c r="AL894" s="8"/>
      <c r="AM894" s="8"/>
    </row>
    <row r="895" spans="1:39" ht="12">
      <c r="A895" s="11"/>
      <c r="B895" s="13"/>
      <c r="C895" s="14"/>
      <c r="D895" s="15"/>
      <c r="E895" s="7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5"/>
      <c r="U895" s="35"/>
      <c r="V895" s="36"/>
      <c r="W895" s="35"/>
      <c r="X895" s="35"/>
      <c r="Y895" s="34"/>
      <c r="Z895" s="34"/>
      <c r="AA895" s="34"/>
      <c r="AB895" s="8"/>
      <c r="AC895" s="1"/>
      <c r="AE895" s="4"/>
      <c r="AK895" s="8"/>
      <c r="AL895" s="8"/>
      <c r="AM895" s="8"/>
    </row>
    <row r="896" spans="1:39" ht="12">
      <c r="A896" s="11"/>
      <c r="B896" s="13"/>
      <c r="C896" s="14"/>
      <c r="D896" s="15"/>
      <c r="E896" s="7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5"/>
      <c r="U896" s="35"/>
      <c r="V896" s="36"/>
      <c r="W896" s="35"/>
      <c r="X896" s="35"/>
      <c r="Y896" s="34"/>
      <c r="Z896" s="34"/>
      <c r="AA896" s="34"/>
      <c r="AB896" s="8"/>
      <c r="AC896" s="1"/>
      <c r="AE896" s="4"/>
      <c r="AK896" s="8"/>
      <c r="AL896" s="8"/>
      <c r="AM896" s="8"/>
    </row>
    <row r="897" spans="1:39" ht="12">
      <c r="A897" s="11"/>
      <c r="B897" s="13"/>
      <c r="C897" s="14"/>
      <c r="D897" s="15"/>
      <c r="E897" s="7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5"/>
      <c r="U897" s="35"/>
      <c r="V897" s="36"/>
      <c r="W897" s="35"/>
      <c r="X897" s="35"/>
      <c r="Y897" s="34"/>
      <c r="Z897" s="34"/>
      <c r="AA897" s="34"/>
      <c r="AB897" s="8"/>
      <c r="AC897" s="1"/>
      <c r="AE897" s="4"/>
      <c r="AK897" s="8"/>
      <c r="AL897" s="8"/>
      <c r="AM897" s="8"/>
    </row>
    <row r="898" spans="1:39" ht="12">
      <c r="A898" s="11"/>
      <c r="B898" s="13"/>
      <c r="C898" s="14"/>
      <c r="D898" s="15"/>
      <c r="E898" s="7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5"/>
      <c r="U898" s="35"/>
      <c r="V898" s="36"/>
      <c r="W898" s="35"/>
      <c r="X898" s="35"/>
      <c r="Y898" s="34"/>
      <c r="Z898" s="34"/>
      <c r="AA898" s="34"/>
      <c r="AB898" s="8"/>
      <c r="AC898" s="1"/>
      <c r="AE898" s="4"/>
      <c r="AK898" s="8"/>
      <c r="AL898" s="8"/>
      <c r="AM898" s="8"/>
    </row>
    <row r="899" spans="1:39" ht="12">
      <c r="A899" s="11"/>
      <c r="B899" s="13"/>
      <c r="C899" s="14"/>
      <c r="D899" s="15"/>
      <c r="E899" s="7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5"/>
      <c r="U899" s="35"/>
      <c r="V899" s="36"/>
      <c r="W899" s="35"/>
      <c r="X899" s="35"/>
      <c r="Y899" s="34"/>
      <c r="Z899" s="34"/>
      <c r="AA899" s="34"/>
      <c r="AB899" s="8"/>
      <c r="AC899" s="1"/>
      <c r="AE899" s="4"/>
      <c r="AK899" s="8"/>
      <c r="AL899" s="8"/>
      <c r="AM899" s="8"/>
    </row>
    <row r="900" spans="1:39" ht="12">
      <c r="A900" s="11"/>
      <c r="B900" s="13"/>
      <c r="C900" s="14"/>
      <c r="D900" s="15"/>
      <c r="E900" s="7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5"/>
      <c r="U900" s="35"/>
      <c r="V900" s="36"/>
      <c r="W900" s="35"/>
      <c r="X900" s="35"/>
      <c r="Y900" s="34"/>
      <c r="Z900" s="34"/>
      <c r="AA900" s="34"/>
      <c r="AB900" s="8"/>
      <c r="AC900" s="1"/>
      <c r="AE900" s="4"/>
      <c r="AK900" s="8"/>
      <c r="AL900" s="8"/>
      <c r="AM900" s="8"/>
    </row>
    <row r="901" spans="1:39" ht="12">
      <c r="A901" s="11"/>
      <c r="B901" s="13"/>
      <c r="C901" s="14"/>
      <c r="D901" s="15"/>
      <c r="E901" s="7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5"/>
      <c r="U901" s="35"/>
      <c r="V901" s="36"/>
      <c r="W901" s="35"/>
      <c r="X901" s="35"/>
      <c r="Y901" s="34"/>
      <c r="Z901" s="34"/>
      <c r="AA901" s="34"/>
      <c r="AB901" s="8"/>
      <c r="AC901" s="1"/>
      <c r="AE901" s="4"/>
      <c r="AK901" s="8"/>
      <c r="AL901" s="8"/>
      <c r="AM901" s="8"/>
    </row>
    <row r="902" spans="1:39" ht="12">
      <c r="A902" s="11"/>
      <c r="B902" s="13"/>
      <c r="C902" s="14"/>
      <c r="D902" s="15"/>
      <c r="E902" s="7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5"/>
      <c r="U902" s="35"/>
      <c r="V902" s="36"/>
      <c r="W902" s="35"/>
      <c r="X902" s="35"/>
      <c r="Y902" s="34"/>
      <c r="Z902" s="34"/>
      <c r="AA902" s="34"/>
      <c r="AB902" s="8"/>
      <c r="AC902" s="1"/>
      <c r="AE902" s="4"/>
      <c r="AK902" s="8"/>
      <c r="AL902" s="8"/>
      <c r="AM902" s="8"/>
    </row>
    <row r="903" spans="1:39" ht="12">
      <c r="A903" s="11"/>
      <c r="B903" s="13"/>
      <c r="C903" s="14"/>
      <c r="D903" s="15"/>
      <c r="E903" s="7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5"/>
      <c r="U903" s="35"/>
      <c r="V903" s="36"/>
      <c r="W903" s="35"/>
      <c r="X903" s="35"/>
      <c r="Y903" s="34"/>
      <c r="Z903" s="34"/>
      <c r="AA903" s="34"/>
      <c r="AB903" s="8"/>
      <c r="AC903" s="1"/>
      <c r="AE903" s="4"/>
      <c r="AK903" s="8"/>
      <c r="AL903" s="8"/>
      <c r="AM903" s="8"/>
    </row>
    <row r="904" spans="1:39" ht="12">
      <c r="A904" s="11"/>
      <c r="B904" s="13"/>
      <c r="C904" s="14"/>
      <c r="D904" s="15"/>
      <c r="E904" s="7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5"/>
      <c r="U904" s="35"/>
      <c r="V904" s="36"/>
      <c r="W904" s="35"/>
      <c r="X904" s="35"/>
      <c r="Y904" s="34"/>
      <c r="Z904" s="34"/>
      <c r="AA904" s="34"/>
      <c r="AB904" s="8"/>
      <c r="AC904" s="1"/>
      <c r="AE904" s="4"/>
      <c r="AK904" s="8"/>
      <c r="AL904" s="8"/>
      <c r="AM904" s="8"/>
    </row>
    <row r="905" spans="1:39" ht="12">
      <c r="A905" s="11"/>
      <c r="B905" s="13"/>
      <c r="C905" s="14"/>
      <c r="D905" s="15"/>
      <c r="E905" s="7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5"/>
      <c r="U905" s="35"/>
      <c r="V905" s="36"/>
      <c r="W905" s="35"/>
      <c r="X905" s="35"/>
      <c r="Y905" s="34"/>
      <c r="Z905" s="34"/>
      <c r="AA905" s="34"/>
      <c r="AB905" s="8"/>
      <c r="AC905" s="1"/>
      <c r="AE905" s="4"/>
      <c r="AK905" s="8"/>
      <c r="AL905" s="8"/>
      <c r="AM905" s="8"/>
    </row>
    <row r="906" spans="1:39" ht="12">
      <c r="A906" s="11"/>
      <c r="B906" s="13"/>
      <c r="C906" s="14"/>
      <c r="D906" s="15"/>
      <c r="E906" s="7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5"/>
      <c r="U906" s="35"/>
      <c r="V906" s="36"/>
      <c r="W906" s="35"/>
      <c r="X906" s="35"/>
      <c r="Y906" s="34"/>
      <c r="Z906" s="34"/>
      <c r="AA906" s="34"/>
      <c r="AB906" s="8"/>
      <c r="AC906" s="1"/>
      <c r="AE906" s="4"/>
      <c r="AK906" s="8"/>
      <c r="AL906" s="8"/>
      <c r="AM906" s="8"/>
    </row>
    <row r="907" spans="1:39" ht="12">
      <c r="A907" s="11"/>
      <c r="B907" s="13"/>
      <c r="C907" s="14"/>
      <c r="D907" s="15"/>
      <c r="E907" s="7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5"/>
      <c r="U907" s="35"/>
      <c r="V907" s="36"/>
      <c r="W907" s="35"/>
      <c r="X907" s="35"/>
      <c r="Y907" s="34"/>
      <c r="Z907" s="34"/>
      <c r="AA907" s="34"/>
      <c r="AB907" s="8"/>
      <c r="AC907" s="1"/>
      <c r="AE907" s="4"/>
      <c r="AK907" s="8"/>
      <c r="AL907" s="8"/>
      <c r="AM907" s="8"/>
    </row>
    <row r="908" spans="1:39" ht="12">
      <c r="A908" s="11"/>
      <c r="B908" s="13"/>
      <c r="C908" s="14"/>
      <c r="D908" s="15"/>
      <c r="E908" s="7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5"/>
      <c r="U908" s="35"/>
      <c r="V908" s="36"/>
      <c r="W908" s="35"/>
      <c r="X908" s="35"/>
      <c r="Y908" s="34"/>
      <c r="Z908" s="34"/>
      <c r="AA908" s="34"/>
      <c r="AB908" s="8"/>
      <c r="AC908" s="1"/>
      <c r="AE908" s="4"/>
      <c r="AK908" s="8"/>
      <c r="AL908" s="8"/>
      <c r="AM908" s="8"/>
    </row>
    <row r="909" spans="1:39" ht="12">
      <c r="A909" s="11"/>
      <c r="B909" s="13"/>
      <c r="C909" s="14"/>
      <c r="D909" s="15"/>
      <c r="E909" s="7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5"/>
      <c r="U909" s="35"/>
      <c r="V909" s="36"/>
      <c r="W909" s="35"/>
      <c r="X909" s="35"/>
      <c r="Y909" s="34"/>
      <c r="Z909" s="34"/>
      <c r="AA909" s="34"/>
      <c r="AB909" s="8"/>
      <c r="AC909" s="1"/>
      <c r="AE909" s="4"/>
      <c r="AK909" s="8"/>
      <c r="AL909" s="8"/>
      <c r="AM909" s="8"/>
    </row>
    <row r="910" spans="1:39" ht="12">
      <c r="A910" s="11"/>
      <c r="B910" s="13"/>
      <c r="C910" s="14"/>
      <c r="D910" s="15"/>
      <c r="E910" s="7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5"/>
      <c r="U910" s="35"/>
      <c r="V910" s="36"/>
      <c r="W910" s="35"/>
      <c r="X910" s="35"/>
      <c r="Y910" s="34"/>
      <c r="Z910" s="34"/>
      <c r="AA910" s="34"/>
      <c r="AB910" s="8"/>
      <c r="AC910" s="1"/>
      <c r="AE910" s="4"/>
      <c r="AK910" s="8"/>
      <c r="AL910" s="8"/>
      <c r="AM910" s="8"/>
    </row>
    <row r="911" spans="1:39" ht="12">
      <c r="A911" s="11"/>
      <c r="B911" s="13"/>
      <c r="C911" s="14"/>
      <c r="D911" s="15"/>
      <c r="E911" s="7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5"/>
      <c r="U911" s="35"/>
      <c r="V911" s="36"/>
      <c r="W911" s="35"/>
      <c r="X911" s="35"/>
      <c r="Y911" s="34"/>
      <c r="Z911" s="34"/>
      <c r="AA911" s="34"/>
      <c r="AB911" s="8"/>
      <c r="AC911" s="1"/>
      <c r="AE911" s="4"/>
      <c r="AK911" s="8"/>
      <c r="AL911" s="8"/>
      <c r="AM911" s="8"/>
    </row>
    <row r="912" spans="1:39" ht="12">
      <c r="A912" s="11"/>
      <c r="B912" s="13"/>
      <c r="C912" s="14"/>
      <c r="D912" s="15"/>
      <c r="E912" s="7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5"/>
      <c r="U912" s="35"/>
      <c r="V912" s="36"/>
      <c r="W912" s="35"/>
      <c r="X912" s="35"/>
      <c r="Y912" s="34"/>
      <c r="Z912" s="34"/>
      <c r="AA912" s="34"/>
      <c r="AB912" s="8"/>
      <c r="AC912" s="1"/>
      <c r="AE912" s="4"/>
      <c r="AK912" s="8"/>
      <c r="AL912" s="8"/>
      <c r="AM912" s="8"/>
    </row>
    <row r="913" spans="1:39" ht="12">
      <c r="A913" s="11"/>
      <c r="B913" s="13"/>
      <c r="C913" s="14"/>
      <c r="D913" s="15"/>
      <c r="E913" s="7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5"/>
      <c r="U913" s="35"/>
      <c r="V913" s="36"/>
      <c r="W913" s="35"/>
      <c r="X913" s="35"/>
      <c r="Y913" s="34"/>
      <c r="Z913" s="34"/>
      <c r="AA913" s="34"/>
      <c r="AB913" s="8"/>
      <c r="AC913" s="1"/>
      <c r="AE913" s="4"/>
      <c r="AK913" s="8"/>
      <c r="AL913" s="8"/>
      <c r="AM913" s="8"/>
    </row>
    <row r="914" spans="1:39" ht="12">
      <c r="A914" s="11"/>
      <c r="B914" s="13"/>
      <c r="C914" s="14"/>
      <c r="D914" s="15"/>
      <c r="E914" s="7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5"/>
      <c r="U914" s="35"/>
      <c r="V914" s="36"/>
      <c r="W914" s="35"/>
      <c r="X914" s="35"/>
      <c r="Y914" s="34"/>
      <c r="Z914" s="34"/>
      <c r="AA914" s="34"/>
      <c r="AB914" s="8"/>
      <c r="AC914" s="1"/>
      <c r="AE914" s="4"/>
      <c r="AK914" s="8"/>
      <c r="AL914" s="8"/>
      <c r="AM914" s="8"/>
    </row>
    <row r="915" spans="1:39" ht="12">
      <c r="A915" s="11"/>
      <c r="B915" s="13"/>
      <c r="C915" s="14"/>
      <c r="D915" s="15"/>
      <c r="E915" s="7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5"/>
      <c r="U915" s="35"/>
      <c r="V915" s="36"/>
      <c r="W915" s="35"/>
      <c r="X915" s="35"/>
      <c r="Y915" s="34"/>
      <c r="Z915" s="34"/>
      <c r="AA915" s="34"/>
      <c r="AB915" s="8"/>
      <c r="AC915" s="1"/>
      <c r="AE915" s="4"/>
      <c r="AK915" s="8"/>
      <c r="AL915" s="8"/>
      <c r="AM915" s="8"/>
    </row>
    <row r="916" spans="1:39" ht="12">
      <c r="A916" s="11"/>
      <c r="B916" s="13"/>
      <c r="C916" s="14"/>
      <c r="D916" s="15"/>
      <c r="E916" s="7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5"/>
      <c r="U916" s="35"/>
      <c r="V916" s="36"/>
      <c r="W916" s="35"/>
      <c r="X916" s="35"/>
      <c r="Y916" s="34"/>
      <c r="Z916" s="34"/>
      <c r="AA916" s="34"/>
      <c r="AB916" s="8"/>
      <c r="AC916" s="1"/>
      <c r="AE916" s="4"/>
      <c r="AK916" s="8"/>
      <c r="AL916" s="8"/>
      <c r="AM916" s="8"/>
    </row>
    <row r="917" spans="1:39" ht="12">
      <c r="A917" s="11"/>
      <c r="B917" s="13"/>
      <c r="C917" s="14"/>
      <c r="D917" s="15"/>
      <c r="E917" s="7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5"/>
      <c r="U917" s="35"/>
      <c r="V917" s="36"/>
      <c r="W917" s="35"/>
      <c r="X917" s="35"/>
      <c r="Y917" s="34"/>
      <c r="Z917" s="34"/>
      <c r="AA917" s="34"/>
      <c r="AB917" s="8"/>
      <c r="AC917" s="1"/>
      <c r="AE917" s="4"/>
      <c r="AK917" s="8"/>
      <c r="AL917" s="8"/>
      <c r="AM917" s="8"/>
    </row>
    <row r="918" spans="1:39" ht="12">
      <c r="A918" s="11"/>
      <c r="B918" s="13"/>
      <c r="C918" s="14"/>
      <c r="D918" s="15"/>
      <c r="E918" s="7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5"/>
      <c r="U918" s="35"/>
      <c r="V918" s="36"/>
      <c r="W918" s="35"/>
      <c r="X918" s="35"/>
      <c r="Y918" s="34"/>
      <c r="Z918" s="34"/>
      <c r="AA918" s="34"/>
      <c r="AB918" s="8"/>
      <c r="AC918" s="1"/>
      <c r="AE918" s="4"/>
      <c r="AK918" s="8"/>
      <c r="AL918" s="8"/>
      <c r="AM918" s="8"/>
    </row>
    <row r="919" spans="1:39" ht="12">
      <c r="A919" s="11"/>
      <c r="B919" s="13"/>
      <c r="C919" s="14"/>
      <c r="D919" s="15"/>
      <c r="E919" s="7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5"/>
      <c r="U919" s="35"/>
      <c r="V919" s="36"/>
      <c r="W919" s="35"/>
      <c r="X919" s="35"/>
      <c r="Y919" s="34"/>
      <c r="Z919" s="34"/>
      <c r="AA919" s="34"/>
      <c r="AB919" s="8"/>
      <c r="AC919" s="1"/>
      <c r="AE919" s="4"/>
      <c r="AK919" s="8"/>
      <c r="AL919" s="8"/>
      <c r="AM919" s="8"/>
    </row>
    <row r="920" spans="1:39" ht="12">
      <c r="A920" s="11"/>
      <c r="B920" s="13"/>
      <c r="C920" s="14"/>
      <c r="D920" s="15"/>
      <c r="E920" s="7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5"/>
      <c r="U920" s="35"/>
      <c r="V920" s="36"/>
      <c r="W920" s="35"/>
      <c r="X920" s="35"/>
      <c r="Y920" s="34"/>
      <c r="Z920" s="34"/>
      <c r="AA920" s="34"/>
      <c r="AB920" s="8"/>
      <c r="AC920" s="1"/>
      <c r="AE920" s="4"/>
      <c r="AK920" s="8"/>
      <c r="AL920" s="8"/>
      <c r="AM920" s="8"/>
    </row>
    <row r="921" spans="1:39" ht="12">
      <c r="A921" s="11"/>
      <c r="B921" s="13"/>
      <c r="C921" s="14"/>
      <c r="D921" s="15"/>
      <c r="E921" s="7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5"/>
      <c r="U921" s="35"/>
      <c r="V921" s="36"/>
      <c r="W921" s="35"/>
      <c r="X921" s="35"/>
      <c r="Y921" s="34"/>
      <c r="Z921" s="34"/>
      <c r="AA921" s="34"/>
      <c r="AB921" s="8"/>
      <c r="AC921" s="1"/>
      <c r="AE921" s="4"/>
      <c r="AK921" s="8"/>
      <c r="AL921" s="8"/>
      <c r="AM921" s="8"/>
    </row>
    <row r="922" spans="1:39" ht="12">
      <c r="A922" s="11"/>
      <c r="B922" s="13"/>
      <c r="C922" s="14"/>
      <c r="D922" s="15"/>
      <c r="E922" s="7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5"/>
      <c r="U922" s="35"/>
      <c r="V922" s="36"/>
      <c r="W922" s="35"/>
      <c r="X922" s="35"/>
      <c r="Y922" s="34"/>
      <c r="Z922" s="34"/>
      <c r="AA922" s="34"/>
      <c r="AB922" s="8"/>
      <c r="AC922" s="1"/>
      <c r="AE922" s="4"/>
      <c r="AK922" s="8"/>
      <c r="AL922" s="8"/>
      <c r="AM922" s="8"/>
    </row>
    <row r="923" spans="1:39" ht="12">
      <c r="A923" s="11"/>
      <c r="B923" s="13"/>
      <c r="C923" s="14"/>
      <c r="D923" s="15"/>
      <c r="E923" s="7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5"/>
      <c r="U923" s="35"/>
      <c r="V923" s="36"/>
      <c r="W923" s="35"/>
      <c r="X923" s="35"/>
      <c r="Y923" s="34"/>
      <c r="Z923" s="34"/>
      <c r="AA923" s="34"/>
      <c r="AB923" s="8"/>
      <c r="AC923" s="1"/>
      <c r="AE923" s="4"/>
      <c r="AK923" s="8"/>
      <c r="AL923" s="8"/>
      <c r="AM923" s="8"/>
    </row>
    <row r="924" spans="1:39" ht="12">
      <c r="A924" s="11"/>
      <c r="B924" s="13"/>
      <c r="C924" s="14"/>
      <c r="D924" s="15"/>
      <c r="E924" s="7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5"/>
      <c r="U924" s="35"/>
      <c r="V924" s="36"/>
      <c r="W924" s="35"/>
      <c r="X924" s="35"/>
      <c r="Y924" s="34"/>
      <c r="Z924" s="34"/>
      <c r="AA924" s="34"/>
      <c r="AB924" s="8"/>
      <c r="AC924" s="1"/>
      <c r="AE924" s="4"/>
      <c r="AK924" s="8"/>
      <c r="AL924" s="8"/>
      <c r="AM924" s="8"/>
    </row>
    <row r="925" spans="1:39" ht="12">
      <c r="A925" s="11"/>
      <c r="B925" s="13"/>
      <c r="C925" s="14"/>
      <c r="D925" s="15"/>
      <c r="E925" s="7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5"/>
      <c r="U925" s="35"/>
      <c r="V925" s="36"/>
      <c r="W925" s="35"/>
      <c r="X925" s="35"/>
      <c r="Y925" s="34"/>
      <c r="Z925" s="34"/>
      <c r="AA925" s="34"/>
      <c r="AB925" s="8"/>
      <c r="AC925" s="1"/>
      <c r="AE925" s="4"/>
      <c r="AK925" s="8"/>
      <c r="AL925" s="8"/>
      <c r="AM925" s="8"/>
    </row>
    <row r="926" spans="1:39" ht="12">
      <c r="A926" s="11"/>
      <c r="B926" s="13"/>
      <c r="C926" s="14"/>
      <c r="D926" s="15"/>
      <c r="E926" s="7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5"/>
      <c r="U926" s="35"/>
      <c r="V926" s="36"/>
      <c r="W926" s="35"/>
      <c r="X926" s="35"/>
      <c r="Y926" s="34"/>
      <c r="Z926" s="34"/>
      <c r="AA926" s="34"/>
      <c r="AB926" s="8"/>
      <c r="AC926" s="1"/>
      <c r="AE926" s="4"/>
      <c r="AK926" s="8"/>
      <c r="AL926" s="8"/>
      <c r="AM926" s="8"/>
    </row>
    <row r="927" spans="1:39" ht="12">
      <c r="A927" s="11"/>
      <c r="B927" s="13"/>
      <c r="C927" s="14"/>
      <c r="D927" s="15"/>
      <c r="E927" s="7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5"/>
      <c r="U927" s="35"/>
      <c r="V927" s="36"/>
      <c r="W927" s="35"/>
      <c r="X927" s="35"/>
      <c r="Y927" s="34"/>
      <c r="Z927" s="34"/>
      <c r="AA927" s="34"/>
      <c r="AB927" s="8"/>
      <c r="AC927" s="1"/>
      <c r="AE927" s="4"/>
      <c r="AK927" s="8"/>
      <c r="AL927" s="8"/>
      <c r="AM927" s="8"/>
    </row>
    <row r="928" spans="1:39" ht="12">
      <c r="A928" s="11"/>
      <c r="B928" s="13"/>
      <c r="C928" s="14"/>
      <c r="D928" s="15"/>
      <c r="E928" s="7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5"/>
      <c r="U928" s="35"/>
      <c r="V928" s="36"/>
      <c r="W928" s="35"/>
      <c r="X928" s="35"/>
      <c r="Y928" s="34"/>
      <c r="Z928" s="34"/>
      <c r="AA928" s="34"/>
      <c r="AB928" s="8"/>
      <c r="AC928" s="1"/>
      <c r="AE928" s="4"/>
      <c r="AK928" s="8"/>
      <c r="AL928" s="8"/>
      <c r="AM928" s="8"/>
    </row>
    <row r="929" spans="1:39" ht="12">
      <c r="A929" s="11"/>
      <c r="B929" s="13"/>
      <c r="C929" s="14"/>
      <c r="D929" s="15"/>
      <c r="E929" s="7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5"/>
      <c r="U929" s="35"/>
      <c r="V929" s="36"/>
      <c r="W929" s="35"/>
      <c r="X929" s="35"/>
      <c r="Y929" s="34"/>
      <c r="Z929" s="34"/>
      <c r="AA929" s="34"/>
      <c r="AB929" s="8"/>
      <c r="AC929" s="1"/>
      <c r="AE929" s="4"/>
      <c r="AK929" s="8"/>
      <c r="AL929" s="8"/>
      <c r="AM929" s="8"/>
    </row>
    <row r="930" spans="1:39" ht="12">
      <c r="A930" s="11"/>
      <c r="B930" s="13"/>
      <c r="C930" s="14"/>
      <c r="D930" s="15"/>
      <c r="E930" s="7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5"/>
      <c r="U930" s="35"/>
      <c r="V930" s="36"/>
      <c r="W930" s="35"/>
      <c r="X930" s="35"/>
      <c r="Y930" s="34"/>
      <c r="Z930" s="34"/>
      <c r="AA930" s="34"/>
      <c r="AB930" s="8"/>
      <c r="AC930" s="1"/>
      <c r="AE930" s="4"/>
      <c r="AK930" s="8"/>
      <c r="AL930" s="8"/>
      <c r="AM930" s="8"/>
    </row>
    <row r="931" spans="1:39" ht="12">
      <c r="A931" s="11"/>
      <c r="B931" s="13"/>
      <c r="C931" s="14"/>
      <c r="D931" s="15"/>
      <c r="E931" s="7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5"/>
      <c r="U931" s="35"/>
      <c r="V931" s="36"/>
      <c r="W931" s="35"/>
      <c r="X931" s="35"/>
      <c r="Y931" s="34"/>
      <c r="Z931" s="34"/>
      <c r="AA931" s="34"/>
      <c r="AB931" s="8"/>
      <c r="AC931" s="1"/>
      <c r="AE931" s="4"/>
      <c r="AK931" s="8"/>
      <c r="AL931" s="8"/>
      <c r="AM931" s="8"/>
    </row>
    <row r="932" spans="1:39" ht="12">
      <c r="A932" s="11"/>
      <c r="B932" s="13"/>
      <c r="C932" s="14"/>
      <c r="D932" s="15"/>
      <c r="E932" s="7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5"/>
      <c r="U932" s="35"/>
      <c r="V932" s="36"/>
      <c r="W932" s="35"/>
      <c r="X932" s="35"/>
      <c r="Y932" s="34"/>
      <c r="Z932" s="34"/>
      <c r="AA932" s="34"/>
      <c r="AB932" s="8"/>
      <c r="AC932" s="1"/>
      <c r="AE932" s="4"/>
      <c r="AK932" s="8"/>
      <c r="AL932" s="8"/>
      <c r="AM932" s="8"/>
    </row>
    <row r="933" spans="1:39" ht="12">
      <c r="A933" s="11"/>
      <c r="B933" s="13"/>
      <c r="C933" s="14"/>
      <c r="D933" s="15"/>
      <c r="E933" s="7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5"/>
      <c r="U933" s="35"/>
      <c r="V933" s="36"/>
      <c r="W933" s="35"/>
      <c r="X933" s="35"/>
      <c r="Y933" s="34"/>
      <c r="Z933" s="34"/>
      <c r="AA933" s="34"/>
      <c r="AB933" s="8"/>
      <c r="AC933" s="1"/>
      <c r="AE933" s="4"/>
      <c r="AK933" s="8"/>
      <c r="AL933" s="8"/>
      <c r="AM933" s="8"/>
    </row>
    <row r="934" spans="1:39" ht="12">
      <c r="A934" s="11"/>
      <c r="B934" s="13"/>
      <c r="C934" s="14"/>
      <c r="D934" s="15"/>
      <c r="E934" s="7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5"/>
      <c r="U934" s="35"/>
      <c r="V934" s="36"/>
      <c r="W934" s="35"/>
      <c r="X934" s="35"/>
      <c r="Y934" s="34"/>
      <c r="Z934" s="34"/>
      <c r="AA934" s="34"/>
      <c r="AB934" s="8"/>
      <c r="AC934" s="1"/>
      <c r="AE934" s="4"/>
      <c r="AK934" s="8"/>
      <c r="AL934" s="8"/>
      <c r="AM934" s="8"/>
    </row>
    <row r="935" spans="1:39" ht="12">
      <c r="A935" s="11"/>
      <c r="B935" s="13"/>
      <c r="C935" s="14"/>
      <c r="D935" s="15"/>
      <c r="E935" s="7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5"/>
      <c r="U935" s="35"/>
      <c r="V935" s="36"/>
      <c r="W935" s="35"/>
      <c r="X935" s="35"/>
      <c r="Y935" s="34"/>
      <c r="Z935" s="34"/>
      <c r="AA935" s="34"/>
      <c r="AB935" s="8"/>
      <c r="AC935" s="1"/>
      <c r="AE935" s="4"/>
      <c r="AK935" s="8"/>
      <c r="AL935" s="8"/>
      <c r="AM935" s="8"/>
    </row>
    <row r="936" spans="1:39" ht="12">
      <c r="A936" s="11"/>
      <c r="B936" s="13"/>
      <c r="C936" s="14"/>
      <c r="D936" s="15"/>
      <c r="E936" s="7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5"/>
      <c r="U936" s="35"/>
      <c r="V936" s="36"/>
      <c r="W936" s="35"/>
      <c r="X936" s="35"/>
      <c r="Y936" s="34"/>
      <c r="Z936" s="34"/>
      <c r="AA936" s="34"/>
      <c r="AB936" s="8"/>
      <c r="AC936" s="1"/>
      <c r="AE936" s="4"/>
      <c r="AK936" s="8"/>
      <c r="AL936" s="8"/>
      <c r="AM936" s="8"/>
    </row>
    <row r="937" spans="1:39" ht="12">
      <c r="A937" s="11"/>
      <c r="B937" s="13"/>
      <c r="C937" s="14"/>
      <c r="D937" s="15"/>
      <c r="E937" s="7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5"/>
      <c r="U937" s="35"/>
      <c r="V937" s="36"/>
      <c r="W937" s="35"/>
      <c r="X937" s="35"/>
      <c r="Y937" s="34"/>
      <c r="Z937" s="34"/>
      <c r="AA937" s="34"/>
      <c r="AB937" s="8"/>
      <c r="AC937" s="1"/>
      <c r="AE937" s="4"/>
      <c r="AK937" s="8"/>
      <c r="AL937" s="8"/>
      <c r="AM937" s="8"/>
    </row>
    <row r="938" spans="1:39" ht="12">
      <c r="A938" s="11"/>
      <c r="B938" s="13"/>
      <c r="C938" s="14"/>
      <c r="D938" s="15"/>
      <c r="E938" s="7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5"/>
      <c r="U938" s="35"/>
      <c r="V938" s="36"/>
      <c r="W938" s="35"/>
      <c r="X938" s="35"/>
      <c r="Y938" s="34"/>
      <c r="Z938" s="34"/>
      <c r="AA938" s="34"/>
      <c r="AB938" s="8"/>
      <c r="AC938" s="1"/>
      <c r="AE938" s="4"/>
      <c r="AK938" s="8"/>
      <c r="AL938" s="8"/>
      <c r="AM938" s="8"/>
    </row>
    <row r="939" spans="1:39" ht="12">
      <c r="A939" s="11"/>
      <c r="B939" s="13"/>
      <c r="C939" s="14"/>
      <c r="D939" s="15"/>
      <c r="E939" s="7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5"/>
      <c r="U939" s="35"/>
      <c r="V939" s="36"/>
      <c r="W939" s="35"/>
      <c r="X939" s="35"/>
      <c r="Y939" s="34"/>
      <c r="Z939" s="34"/>
      <c r="AA939" s="34"/>
      <c r="AB939" s="8"/>
      <c r="AC939" s="1"/>
      <c r="AE939" s="4"/>
      <c r="AK939" s="8"/>
      <c r="AL939" s="8"/>
      <c r="AM939" s="8"/>
    </row>
    <row r="940" spans="1:39" ht="12">
      <c r="A940" s="11"/>
      <c r="B940" s="13"/>
      <c r="C940" s="14"/>
      <c r="D940" s="15"/>
      <c r="E940" s="7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5"/>
      <c r="U940" s="35"/>
      <c r="V940" s="36"/>
      <c r="W940" s="35"/>
      <c r="X940" s="35"/>
      <c r="Y940" s="34"/>
      <c r="Z940" s="34"/>
      <c r="AA940" s="34"/>
      <c r="AB940" s="8"/>
      <c r="AC940" s="1"/>
      <c r="AE940" s="4"/>
      <c r="AK940" s="8"/>
      <c r="AL940" s="8"/>
      <c r="AM940" s="8"/>
    </row>
    <row r="941" spans="1:39" ht="12">
      <c r="A941" s="11"/>
      <c r="B941" s="13"/>
      <c r="C941" s="14"/>
      <c r="D941" s="15"/>
      <c r="E941" s="7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5"/>
      <c r="U941" s="35"/>
      <c r="V941" s="36"/>
      <c r="W941" s="35"/>
      <c r="X941" s="35"/>
      <c r="Y941" s="34"/>
      <c r="Z941" s="34"/>
      <c r="AA941" s="34"/>
      <c r="AB941" s="8"/>
      <c r="AC941" s="1"/>
      <c r="AE941" s="4"/>
      <c r="AK941" s="8"/>
      <c r="AL941" s="8"/>
      <c r="AM941" s="8"/>
    </row>
    <row r="942" spans="1:39" ht="12">
      <c r="A942" s="11"/>
      <c r="B942" s="13"/>
      <c r="C942" s="14"/>
      <c r="D942" s="15"/>
      <c r="E942" s="7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5"/>
      <c r="U942" s="35"/>
      <c r="V942" s="36"/>
      <c r="W942" s="35"/>
      <c r="X942" s="35"/>
      <c r="Y942" s="34"/>
      <c r="Z942" s="34"/>
      <c r="AA942" s="34"/>
      <c r="AB942" s="8"/>
      <c r="AC942" s="1"/>
      <c r="AE942" s="4"/>
      <c r="AK942" s="8"/>
      <c r="AL942" s="8"/>
      <c r="AM942" s="8"/>
    </row>
    <row r="943" spans="1:39" ht="12">
      <c r="A943" s="11"/>
      <c r="B943" s="13"/>
      <c r="C943" s="14"/>
      <c r="D943" s="15"/>
      <c r="E943" s="7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5"/>
      <c r="U943" s="35"/>
      <c r="V943" s="36"/>
      <c r="W943" s="35"/>
      <c r="X943" s="35"/>
      <c r="Y943" s="34"/>
      <c r="Z943" s="34"/>
      <c r="AA943" s="34"/>
      <c r="AB943" s="8"/>
      <c r="AC943" s="1"/>
      <c r="AE943" s="4"/>
      <c r="AK943" s="8"/>
      <c r="AL943" s="8"/>
      <c r="AM943" s="8"/>
    </row>
    <row r="944" spans="1:39" ht="12">
      <c r="A944" s="11"/>
      <c r="B944" s="13"/>
      <c r="C944" s="14"/>
      <c r="D944" s="15"/>
      <c r="E944" s="7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5"/>
      <c r="U944" s="35"/>
      <c r="V944" s="36"/>
      <c r="W944" s="35"/>
      <c r="X944" s="35"/>
      <c r="Y944" s="34"/>
      <c r="Z944" s="34"/>
      <c r="AA944" s="34"/>
      <c r="AB944" s="8"/>
      <c r="AC944" s="1"/>
      <c r="AE944" s="4"/>
      <c r="AK944" s="8"/>
      <c r="AL944" s="8"/>
      <c r="AM944" s="8"/>
    </row>
    <row r="945" spans="1:39" ht="12">
      <c r="A945" s="11"/>
      <c r="B945" s="13"/>
      <c r="C945" s="14"/>
      <c r="D945" s="15"/>
      <c r="E945" s="7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5"/>
      <c r="U945" s="35"/>
      <c r="V945" s="36"/>
      <c r="W945" s="35"/>
      <c r="X945" s="35"/>
      <c r="Y945" s="34"/>
      <c r="Z945" s="34"/>
      <c r="AA945" s="34"/>
      <c r="AB945" s="8"/>
      <c r="AC945" s="1"/>
      <c r="AE945" s="4"/>
      <c r="AK945" s="8"/>
      <c r="AL945" s="8"/>
      <c r="AM945" s="8"/>
    </row>
    <row r="946" spans="1:39" ht="12">
      <c r="A946" s="11"/>
      <c r="B946" s="13"/>
      <c r="C946" s="14"/>
      <c r="D946" s="15"/>
      <c r="E946" s="7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5"/>
      <c r="U946" s="35"/>
      <c r="V946" s="36"/>
      <c r="W946" s="35"/>
      <c r="X946" s="35"/>
      <c r="Y946" s="34"/>
      <c r="Z946" s="34"/>
      <c r="AA946" s="34"/>
      <c r="AB946" s="8"/>
      <c r="AC946" s="1"/>
      <c r="AE946" s="4"/>
      <c r="AK946" s="8"/>
      <c r="AL946" s="8"/>
      <c r="AM946" s="8"/>
    </row>
    <row r="947" spans="1:39" ht="12">
      <c r="A947" s="11"/>
      <c r="B947" s="13"/>
      <c r="C947" s="14"/>
      <c r="D947" s="15"/>
      <c r="E947" s="7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5"/>
      <c r="U947" s="35"/>
      <c r="V947" s="36"/>
      <c r="W947" s="35"/>
      <c r="X947" s="35"/>
      <c r="Y947" s="34"/>
      <c r="Z947" s="34"/>
      <c r="AA947" s="34"/>
      <c r="AB947" s="8"/>
      <c r="AC947" s="1"/>
      <c r="AE947" s="4"/>
      <c r="AK947" s="8"/>
      <c r="AL947" s="8"/>
      <c r="AM947" s="8"/>
    </row>
    <row r="948" spans="1:39" ht="12">
      <c r="A948" s="11"/>
      <c r="B948" s="13"/>
      <c r="C948" s="14"/>
      <c r="D948" s="15"/>
      <c r="E948" s="7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5"/>
      <c r="U948" s="35"/>
      <c r="V948" s="36"/>
      <c r="W948" s="35"/>
      <c r="X948" s="35"/>
      <c r="Y948" s="34"/>
      <c r="Z948" s="34"/>
      <c r="AA948" s="34"/>
      <c r="AB948" s="8"/>
      <c r="AC948" s="1"/>
      <c r="AE948" s="4"/>
      <c r="AK948" s="8"/>
      <c r="AL948" s="8"/>
      <c r="AM948" s="8"/>
    </row>
    <row r="949" spans="1:39" ht="12">
      <c r="A949" s="11"/>
      <c r="B949" s="13"/>
      <c r="C949" s="14"/>
      <c r="D949" s="15"/>
      <c r="E949" s="7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5"/>
      <c r="U949" s="35"/>
      <c r="V949" s="36"/>
      <c r="W949" s="35"/>
      <c r="X949" s="35"/>
      <c r="Y949" s="34"/>
      <c r="Z949" s="34"/>
      <c r="AA949" s="34"/>
      <c r="AB949" s="8"/>
      <c r="AC949" s="1"/>
      <c r="AE949" s="4"/>
      <c r="AK949" s="8"/>
      <c r="AL949" s="8"/>
      <c r="AM949" s="8"/>
    </row>
    <row r="950" spans="1:39" ht="12">
      <c r="A950" s="11"/>
      <c r="B950" s="13"/>
      <c r="C950" s="14"/>
      <c r="D950" s="15"/>
      <c r="E950" s="7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5"/>
      <c r="U950" s="35"/>
      <c r="V950" s="36"/>
      <c r="W950" s="35"/>
      <c r="X950" s="35"/>
      <c r="Y950" s="34"/>
      <c r="Z950" s="34"/>
      <c r="AA950" s="34"/>
      <c r="AB950" s="8"/>
      <c r="AC950" s="1"/>
      <c r="AE950" s="4"/>
      <c r="AK950" s="8"/>
      <c r="AL950" s="8"/>
      <c r="AM950" s="8"/>
    </row>
    <row r="951" spans="1:39" ht="12">
      <c r="A951" s="11"/>
      <c r="B951" s="13"/>
      <c r="C951" s="14"/>
      <c r="D951" s="15"/>
      <c r="E951" s="7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5"/>
      <c r="U951" s="35"/>
      <c r="V951" s="36"/>
      <c r="W951" s="35"/>
      <c r="X951" s="35"/>
      <c r="Y951" s="34"/>
      <c r="Z951" s="34"/>
      <c r="AA951" s="34"/>
      <c r="AB951" s="8"/>
      <c r="AC951" s="1"/>
      <c r="AE951" s="4"/>
      <c r="AK951" s="8"/>
      <c r="AL951" s="8"/>
      <c r="AM951" s="8"/>
    </row>
    <row r="952" spans="1:39" ht="12">
      <c r="A952" s="11"/>
      <c r="B952" s="13"/>
      <c r="C952" s="14"/>
      <c r="D952" s="15"/>
      <c r="E952" s="7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5"/>
      <c r="U952" s="35"/>
      <c r="V952" s="36"/>
      <c r="W952" s="35"/>
      <c r="X952" s="35"/>
      <c r="Y952" s="34"/>
      <c r="Z952" s="34"/>
      <c r="AA952" s="34"/>
      <c r="AB952" s="8"/>
      <c r="AC952" s="1"/>
      <c r="AE952" s="4"/>
      <c r="AK952" s="8"/>
      <c r="AL952" s="8"/>
      <c r="AM952" s="8"/>
    </row>
    <row r="953" spans="1:39" ht="12">
      <c r="A953" s="11"/>
      <c r="B953" s="13"/>
      <c r="C953" s="14"/>
      <c r="D953" s="15"/>
      <c r="E953" s="7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5"/>
      <c r="U953" s="35"/>
      <c r="V953" s="36"/>
      <c r="W953" s="35"/>
      <c r="X953" s="35"/>
      <c r="Y953" s="34"/>
      <c r="Z953" s="34"/>
      <c r="AA953" s="34"/>
      <c r="AB953" s="8"/>
      <c r="AC953" s="1"/>
      <c r="AE953" s="4"/>
      <c r="AK953" s="8"/>
      <c r="AL953" s="8"/>
      <c r="AM953" s="8"/>
    </row>
    <row r="954" spans="1:39" ht="12">
      <c r="A954" s="11"/>
      <c r="B954" s="13"/>
      <c r="C954" s="14"/>
      <c r="D954" s="15"/>
      <c r="E954" s="7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5"/>
      <c r="U954" s="35"/>
      <c r="V954" s="36"/>
      <c r="W954" s="35"/>
      <c r="X954" s="35"/>
      <c r="Y954" s="34"/>
      <c r="Z954" s="34"/>
      <c r="AA954" s="34"/>
      <c r="AB954" s="8"/>
      <c r="AC954" s="1"/>
      <c r="AE954" s="4"/>
      <c r="AK954" s="8"/>
      <c r="AL954" s="8"/>
      <c r="AM954" s="8"/>
    </row>
    <row r="955" spans="1:39" ht="12">
      <c r="A955" s="11"/>
      <c r="B955" s="13"/>
      <c r="C955" s="14"/>
      <c r="D955" s="15"/>
      <c r="E955" s="7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5"/>
      <c r="U955" s="35"/>
      <c r="V955" s="36"/>
      <c r="W955" s="35"/>
      <c r="X955" s="35"/>
      <c r="Y955" s="34"/>
      <c r="Z955" s="34"/>
      <c r="AA955" s="34"/>
      <c r="AB955" s="8"/>
      <c r="AC955" s="1"/>
      <c r="AE955" s="4"/>
      <c r="AK955" s="8"/>
      <c r="AL955" s="8"/>
      <c r="AM955" s="8"/>
    </row>
    <row r="956" spans="1:39" ht="12">
      <c r="A956" s="11"/>
      <c r="B956" s="13"/>
      <c r="C956" s="14"/>
      <c r="D956" s="15"/>
      <c r="E956" s="7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5"/>
      <c r="U956" s="35"/>
      <c r="V956" s="36"/>
      <c r="W956" s="35"/>
      <c r="X956" s="35"/>
      <c r="Y956" s="34"/>
      <c r="Z956" s="34"/>
      <c r="AA956" s="34"/>
      <c r="AB956" s="8"/>
      <c r="AC956" s="1"/>
      <c r="AE956" s="4"/>
      <c r="AK956" s="8"/>
      <c r="AL956" s="8"/>
      <c r="AM956" s="8"/>
    </row>
    <row r="957" spans="1:39" ht="12">
      <c r="A957" s="11"/>
      <c r="B957" s="13"/>
      <c r="C957" s="14"/>
      <c r="D957" s="15"/>
      <c r="E957" s="7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5"/>
      <c r="U957" s="35"/>
      <c r="V957" s="36"/>
      <c r="W957" s="35"/>
      <c r="X957" s="35"/>
      <c r="Y957" s="34"/>
      <c r="Z957" s="34"/>
      <c r="AA957" s="34"/>
      <c r="AB957" s="8"/>
      <c r="AC957" s="1"/>
      <c r="AE957" s="4"/>
      <c r="AK957" s="8"/>
      <c r="AL957" s="8"/>
      <c r="AM957" s="8"/>
    </row>
    <row r="958" spans="1:39" ht="12">
      <c r="A958" s="11"/>
      <c r="B958" s="13"/>
      <c r="C958" s="14"/>
      <c r="D958" s="15"/>
      <c r="E958" s="7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5"/>
      <c r="U958" s="35"/>
      <c r="V958" s="36"/>
      <c r="W958" s="35"/>
      <c r="X958" s="35"/>
      <c r="Y958" s="34"/>
      <c r="Z958" s="34"/>
      <c r="AA958" s="34"/>
      <c r="AB958" s="8"/>
      <c r="AC958" s="1"/>
      <c r="AE958" s="4"/>
      <c r="AK958" s="8"/>
      <c r="AL958" s="8"/>
      <c r="AM958" s="8"/>
    </row>
    <row r="959" spans="1:39" ht="12">
      <c r="A959" s="11"/>
      <c r="B959" s="13"/>
      <c r="C959" s="14"/>
      <c r="D959" s="15"/>
      <c r="E959" s="7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5"/>
      <c r="U959" s="35"/>
      <c r="V959" s="36"/>
      <c r="W959" s="35"/>
      <c r="X959" s="35"/>
      <c r="Y959" s="34"/>
      <c r="Z959" s="34"/>
      <c r="AA959" s="34"/>
      <c r="AB959" s="8"/>
      <c r="AC959" s="1"/>
      <c r="AE959" s="4"/>
      <c r="AK959" s="8"/>
      <c r="AL959" s="8"/>
      <c r="AM959" s="8"/>
    </row>
    <row r="960" spans="1:39" ht="12">
      <c r="A960" s="11"/>
      <c r="B960" s="13"/>
      <c r="C960" s="14"/>
      <c r="D960" s="15"/>
      <c r="E960" s="7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5"/>
      <c r="U960" s="35"/>
      <c r="V960" s="36"/>
      <c r="W960" s="35"/>
      <c r="X960" s="35"/>
      <c r="Y960" s="34"/>
      <c r="Z960" s="34"/>
      <c r="AA960" s="34"/>
      <c r="AB960" s="8"/>
      <c r="AC960" s="1"/>
      <c r="AE960" s="4"/>
      <c r="AK960" s="8"/>
      <c r="AL960" s="8"/>
      <c r="AM960" s="8"/>
    </row>
    <row r="961" spans="1:39" ht="12">
      <c r="A961" s="11"/>
      <c r="B961" s="13"/>
      <c r="C961" s="14"/>
      <c r="D961" s="15"/>
      <c r="E961" s="7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5"/>
      <c r="U961" s="35"/>
      <c r="V961" s="36"/>
      <c r="W961" s="35"/>
      <c r="X961" s="35"/>
      <c r="Y961" s="34"/>
      <c r="Z961" s="34"/>
      <c r="AA961" s="34"/>
      <c r="AB961" s="8"/>
      <c r="AC961" s="1"/>
      <c r="AE961" s="4"/>
      <c r="AK961" s="8"/>
      <c r="AL961" s="8"/>
      <c r="AM961" s="8"/>
    </row>
    <row r="962" spans="1:39" ht="12">
      <c r="A962" s="11"/>
      <c r="B962" s="13"/>
      <c r="C962" s="14"/>
      <c r="D962" s="15"/>
      <c r="E962" s="7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5"/>
      <c r="U962" s="35"/>
      <c r="V962" s="36"/>
      <c r="W962" s="35"/>
      <c r="X962" s="35"/>
      <c r="Y962" s="34"/>
      <c r="Z962" s="34"/>
      <c r="AA962" s="34"/>
      <c r="AB962" s="8"/>
      <c r="AC962" s="1"/>
      <c r="AE962" s="4"/>
      <c r="AK962" s="8"/>
      <c r="AL962" s="8"/>
      <c r="AM962" s="8"/>
    </row>
    <row r="963" spans="1:39" ht="12">
      <c r="A963" s="11"/>
      <c r="B963" s="13"/>
      <c r="C963" s="14"/>
      <c r="D963" s="15"/>
      <c r="E963" s="7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5"/>
      <c r="U963" s="35"/>
      <c r="V963" s="36"/>
      <c r="W963" s="35"/>
      <c r="X963" s="35"/>
      <c r="Y963" s="34"/>
      <c r="Z963" s="34"/>
      <c r="AA963" s="34"/>
      <c r="AB963" s="8"/>
      <c r="AC963" s="1"/>
      <c r="AE963" s="4"/>
      <c r="AK963" s="8"/>
      <c r="AL963" s="8"/>
      <c r="AM963" s="8"/>
    </row>
    <row r="964" spans="1:39" ht="12">
      <c r="A964" s="11"/>
      <c r="B964" s="13"/>
      <c r="C964" s="14"/>
      <c r="D964" s="15"/>
      <c r="E964" s="7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5"/>
      <c r="U964" s="35"/>
      <c r="V964" s="36"/>
      <c r="W964" s="35"/>
      <c r="X964" s="35"/>
      <c r="Y964" s="34"/>
      <c r="Z964" s="34"/>
      <c r="AA964" s="34"/>
      <c r="AB964" s="8"/>
      <c r="AC964" s="1"/>
      <c r="AE964" s="4"/>
      <c r="AK964" s="8"/>
      <c r="AL964" s="8"/>
      <c r="AM964" s="8"/>
    </row>
    <row r="965" spans="1:39" ht="12">
      <c r="A965" s="11"/>
      <c r="B965" s="13"/>
      <c r="C965" s="14"/>
      <c r="D965" s="15"/>
      <c r="E965" s="7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5"/>
      <c r="U965" s="35"/>
      <c r="V965" s="36"/>
      <c r="W965" s="35"/>
      <c r="X965" s="35"/>
      <c r="Y965" s="34"/>
      <c r="Z965" s="34"/>
      <c r="AA965" s="34"/>
      <c r="AB965" s="8"/>
      <c r="AC965" s="1"/>
      <c r="AE965" s="4"/>
      <c r="AK965" s="8"/>
      <c r="AL965" s="8"/>
      <c r="AM965" s="8"/>
    </row>
    <row r="966" spans="1:39" ht="12">
      <c r="A966" s="11"/>
      <c r="B966" s="13"/>
      <c r="C966" s="14"/>
      <c r="D966" s="15"/>
      <c r="E966" s="7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5"/>
      <c r="U966" s="35"/>
      <c r="V966" s="36"/>
      <c r="W966" s="35"/>
      <c r="X966" s="35"/>
      <c r="Y966" s="34"/>
      <c r="Z966" s="34"/>
      <c r="AA966" s="34"/>
      <c r="AB966" s="8"/>
      <c r="AC966" s="1"/>
      <c r="AE966" s="4"/>
      <c r="AK966" s="8"/>
      <c r="AL966" s="8"/>
      <c r="AM966" s="8"/>
    </row>
    <row r="967" spans="1:39" ht="12">
      <c r="A967" s="11"/>
      <c r="B967" s="13"/>
      <c r="C967" s="14"/>
      <c r="D967" s="15"/>
      <c r="E967" s="7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5"/>
      <c r="U967" s="35"/>
      <c r="V967" s="36"/>
      <c r="W967" s="35"/>
      <c r="X967" s="35"/>
      <c r="Y967" s="34"/>
      <c r="Z967" s="34"/>
      <c r="AA967" s="34"/>
      <c r="AB967" s="8"/>
      <c r="AC967" s="1"/>
      <c r="AE967" s="4"/>
      <c r="AK967" s="8"/>
      <c r="AL967" s="8"/>
      <c r="AM967" s="8"/>
    </row>
    <row r="968" spans="1:39" ht="12">
      <c r="A968" s="11"/>
      <c r="B968" s="13"/>
      <c r="C968" s="14"/>
      <c r="D968" s="15"/>
      <c r="E968" s="7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5"/>
      <c r="U968" s="35"/>
      <c r="V968" s="36"/>
      <c r="W968" s="35"/>
      <c r="X968" s="35"/>
      <c r="Y968" s="34"/>
      <c r="Z968" s="34"/>
      <c r="AA968" s="34"/>
      <c r="AB968" s="8"/>
      <c r="AC968" s="1"/>
      <c r="AE968" s="4"/>
      <c r="AK968" s="8"/>
      <c r="AL968" s="8"/>
      <c r="AM968" s="8"/>
    </row>
    <row r="969" spans="1:39" ht="12">
      <c r="A969" s="11"/>
      <c r="B969" s="13"/>
      <c r="C969" s="14"/>
      <c r="D969" s="15"/>
      <c r="E969" s="7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5"/>
      <c r="U969" s="35"/>
      <c r="V969" s="36"/>
      <c r="W969" s="35"/>
      <c r="X969" s="35"/>
      <c r="Y969" s="34"/>
      <c r="Z969" s="34"/>
      <c r="AA969" s="34"/>
      <c r="AB969" s="8"/>
      <c r="AC969" s="1"/>
      <c r="AE969" s="4"/>
      <c r="AK969" s="8"/>
      <c r="AL969" s="8"/>
      <c r="AM969" s="8"/>
    </row>
    <row r="970" spans="1:39" ht="12">
      <c r="A970" s="11"/>
      <c r="B970" s="13"/>
      <c r="C970" s="14"/>
      <c r="D970" s="15"/>
      <c r="E970" s="7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5"/>
      <c r="U970" s="35"/>
      <c r="V970" s="36"/>
      <c r="W970" s="35"/>
      <c r="X970" s="35"/>
      <c r="Y970" s="34"/>
      <c r="Z970" s="34"/>
      <c r="AA970" s="34"/>
      <c r="AB970" s="8"/>
      <c r="AC970" s="1"/>
      <c r="AE970" s="4"/>
      <c r="AK970" s="8"/>
      <c r="AL970" s="8"/>
      <c r="AM970" s="8"/>
    </row>
    <row r="971" spans="1:39" ht="12">
      <c r="A971" s="11"/>
      <c r="B971" s="13"/>
      <c r="C971" s="14"/>
      <c r="D971" s="15"/>
      <c r="E971" s="7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5"/>
      <c r="U971" s="35"/>
      <c r="V971" s="36"/>
      <c r="W971" s="35"/>
      <c r="X971" s="35"/>
      <c r="Y971" s="34"/>
      <c r="Z971" s="34"/>
      <c r="AA971" s="34"/>
      <c r="AB971" s="8"/>
      <c r="AC971" s="1"/>
      <c r="AE971" s="4"/>
      <c r="AK971" s="8"/>
      <c r="AL971" s="8"/>
      <c r="AM971" s="8"/>
    </row>
    <row r="972" spans="1:39" ht="12">
      <c r="A972" s="11"/>
      <c r="B972" s="13"/>
      <c r="C972" s="14"/>
      <c r="D972" s="15"/>
      <c r="E972" s="7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5"/>
      <c r="U972" s="35"/>
      <c r="V972" s="36"/>
      <c r="W972" s="35"/>
      <c r="X972" s="35"/>
      <c r="Y972" s="34"/>
      <c r="Z972" s="34"/>
      <c r="AA972" s="34"/>
      <c r="AB972" s="8"/>
      <c r="AC972" s="1"/>
      <c r="AE972" s="4"/>
      <c r="AK972" s="8"/>
      <c r="AL972" s="8"/>
      <c r="AM972" s="8"/>
    </row>
    <row r="973" spans="1:39" ht="12">
      <c r="A973" s="11"/>
      <c r="B973" s="13"/>
      <c r="C973" s="14"/>
      <c r="D973" s="15"/>
      <c r="E973" s="7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5"/>
      <c r="U973" s="35"/>
      <c r="V973" s="36"/>
      <c r="W973" s="35"/>
      <c r="X973" s="35"/>
      <c r="Y973" s="34"/>
      <c r="Z973" s="34"/>
      <c r="AA973" s="34"/>
      <c r="AB973" s="8"/>
      <c r="AC973" s="1"/>
      <c r="AE973" s="4"/>
      <c r="AK973" s="8"/>
      <c r="AL973" s="8"/>
      <c r="AM973" s="8"/>
    </row>
    <row r="974" spans="1:39" ht="12">
      <c r="A974" s="11"/>
      <c r="B974" s="13"/>
      <c r="C974" s="14"/>
      <c r="D974" s="15"/>
      <c r="E974" s="7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5"/>
      <c r="U974" s="35"/>
      <c r="V974" s="36"/>
      <c r="W974" s="35"/>
      <c r="X974" s="35"/>
      <c r="Y974" s="34"/>
      <c r="Z974" s="34"/>
      <c r="AA974" s="34"/>
      <c r="AB974" s="8"/>
      <c r="AC974" s="1"/>
      <c r="AE974" s="4"/>
      <c r="AK974" s="8"/>
      <c r="AL974" s="8"/>
      <c r="AM974" s="8"/>
    </row>
    <row r="975" spans="1:39" ht="12">
      <c r="A975" s="11"/>
      <c r="B975" s="13"/>
      <c r="C975" s="14"/>
      <c r="D975" s="15"/>
      <c r="E975" s="7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5"/>
      <c r="U975" s="35"/>
      <c r="V975" s="36"/>
      <c r="W975" s="35"/>
      <c r="X975" s="35"/>
      <c r="Y975" s="34"/>
      <c r="Z975" s="34"/>
      <c r="AA975" s="34"/>
      <c r="AB975" s="8"/>
      <c r="AC975" s="1"/>
      <c r="AE975" s="4"/>
      <c r="AK975" s="8"/>
      <c r="AL975" s="8"/>
      <c r="AM975" s="8"/>
    </row>
    <row r="976" spans="1:39" ht="12">
      <c r="A976" s="11"/>
      <c r="B976" s="13"/>
      <c r="C976" s="14"/>
      <c r="D976" s="15"/>
      <c r="E976" s="7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5"/>
      <c r="U976" s="35"/>
      <c r="V976" s="36"/>
      <c r="W976" s="35"/>
      <c r="X976" s="35"/>
      <c r="Y976" s="34"/>
      <c r="Z976" s="34"/>
      <c r="AA976" s="34"/>
      <c r="AB976" s="8"/>
      <c r="AC976" s="1"/>
      <c r="AE976" s="4"/>
      <c r="AK976" s="8"/>
      <c r="AL976" s="8"/>
      <c r="AM976" s="8"/>
    </row>
    <row r="977" spans="1:39" ht="12">
      <c r="A977" s="11"/>
      <c r="B977" s="13"/>
      <c r="C977" s="14"/>
      <c r="D977" s="15"/>
      <c r="E977" s="7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5"/>
      <c r="U977" s="35"/>
      <c r="V977" s="36"/>
      <c r="W977" s="35"/>
      <c r="X977" s="35"/>
      <c r="Y977" s="34"/>
      <c r="Z977" s="34"/>
      <c r="AA977" s="34"/>
      <c r="AB977" s="8"/>
      <c r="AC977" s="1"/>
      <c r="AE977" s="4"/>
      <c r="AK977" s="8"/>
      <c r="AL977" s="8"/>
      <c r="AM977" s="8"/>
    </row>
    <row r="978" spans="1:39" ht="12">
      <c r="A978" s="11"/>
      <c r="B978" s="13"/>
      <c r="C978" s="14"/>
      <c r="D978" s="15"/>
      <c r="E978" s="7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5"/>
      <c r="U978" s="35"/>
      <c r="V978" s="36"/>
      <c r="W978" s="35"/>
      <c r="X978" s="35"/>
      <c r="Y978" s="34"/>
      <c r="Z978" s="34"/>
      <c r="AA978" s="34"/>
      <c r="AB978" s="8"/>
      <c r="AC978" s="1"/>
      <c r="AE978" s="4"/>
      <c r="AK978" s="8"/>
      <c r="AL978" s="8"/>
      <c r="AM978" s="8"/>
    </row>
    <row r="979" spans="1:39" ht="12">
      <c r="A979" s="11"/>
      <c r="B979" s="13"/>
      <c r="C979" s="14"/>
      <c r="D979" s="15"/>
      <c r="E979" s="7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5"/>
      <c r="U979" s="35"/>
      <c r="V979" s="36"/>
      <c r="W979" s="35"/>
      <c r="X979" s="35"/>
      <c r="Y979" s="34"/>
      <c r="Z979" s="34"/>
      <c r="AA979" s="34"/>
      <c r="AB979" s="8"/>
      <c r="AC979" s="1"/>
      <c r="AE979" s="4"/>
      <c r="AK979" s="8"/>
      <c r="AL979" s="8"/>
      <c r="AM979" s="8"/>
    </row>
    <row r="980" spans="1:39" ht="12">
      <c r="A980" s="11"/>
      <c r="B980" s="13"/>
      <c r="C980" s="14"/>
      <c r="D980" s="15"/>
      <c r="E980" s="7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5"/>
      <c r="U980" s="35"/>
      <c r="V980" s="36"/>
      <c r="W980" s="35"/>
      <c r="X980" s="35"/>
      <c r="Y980" s="34"/>
      <c r="Z980" s="34"/>
      <c r="AA980" s="34"/>
      <c r="AB980" s="8"/>
      <c r="AC980" s="1"/>
      <c r="AE980" s="4"/>
      <c r="AK980" s="8"/>
      <c r="AL980" s="8"/>
      <c r="AM980" s="8"/>
    </row>
    <row r="981" spans="1:39" ht="12">
      <c r="A981" s="11"/>
      <c r="B981" s="13"/>
      <c r="C981" s="14"/>
      <c r="D981" s="15"/>
      <c r="E981" s="7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5"/>
      <c r="U981" s="35"/>
      <c r="V981" s="36"/>
      <c r="W981" s="35"/>
      <c r="X981" s="35"/>
      <c r="Y981" s="34"/>
      <c r="Z981" s="34"/>
      <c r="AA981" s="34"/>
      <c r="AB981" s="8"/>
      <c r="AC981" s="1"/>
      <c r="AE981" s="4"/>
      <c r="AK981" s="8"/>
      <c r="AL981" s="8"/>
      <c r="AM981" s="8"/>
    </row>
    <row r="982" spans="1:39" ht="12">
      <c r="A982" s="11"/>
      <c r="B982" s="13"/>
      <c r="C982" s="14"/>
      <c r="D982" s="15"/>
      <c r="E982" s="7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5"/>
      <c r="U982" s="35"/>
      <c r="V982" s="36"/>
      <c r="W982" s="35"/>
      <c r="X982" s="35"/>
      <c r="Y982" s="34"/>
      <c r="Z982" s="34"/>
      <c r="AA982" s="34"/>
      <c r="AB982" s="8"/>
      <c r="AC982" s="1"/>
      <c r="AE982" s="4"/>
      <c r="AK982" s="8"/>
      <c r="AL982" s="8"/>
      <c r="AM982" s="8"/>
    </row>
    <row r="983" spans="1:39" ht="12">
      <c r="A983" s="11"/>
      <c r="B983" s="13"/>
      <c r="C983" s="14"/>
      <c r="D983" s="15"/>
      <c r="E983" s="7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5"/>
      <c r="U983" s="35"/>
      <c r="V983" s="36"/>
      <c r="W983" s="35"/>
      <c r="X983" s="35"/>
      <c r="Y983" s="34"/>
      <c r="Z983" s="34"/>
      <c r="AA983" s="34"/>
      <c r="AB983" s="8"/>
      <c r="AC983" s="1"/>
      <c r="AE983" s="4"/>
      <c r="AK983" s="8"/>
      <c r="AL983" s="8"/>
      <c r="AM983" s="8"/>
    </row>
    <row r="984" spans="1:39" ht="12">
      <c r="A984" s="11"/>
      <c r="B984" s="13"/>
      <c r="C984" s="14"/>
      <c r="D984" s="15"/>
      <c r="E984" s="7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5"/>
      <c r="U984" s="35"/>
      <c r="V984" s="36"/>
      <c r="W984" s="35"/>
      <c r="X984" s="35"/>
      <c r="Y984" s="34"/>
      <c r="Z984" s="34"/>
      <c r="AA984" s="34"/>
      <c r="AB984" s="8"/>
      <c r="AC984" s="1"/>
      <c r="AE984" s="4"/>
      <c r="AK984" s="8"/>
      <c r="AL984" s="8"/>
      <c r="AM984" s="8"/>
    </row>
    <row r="985" spans="1:39" ht="12">
      <c r="A985" s="11"/>
      <c r="B985" s="13"/>
      <c r="C985" s="14"/>
      <c r="D985" s="15"/>
      <c r="E985" s="7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5"/>
      <c r="U985" s="35"/>
      <c r="V985" s="36"/>
      <c r="W985" s="35"/>
      <c r="X985" s="35"/>
      <c r="Y985" s="34"/>
      <c r="Z985" s="34"/>
      <c r="AA985" s="34"/>
      <c r="AB985" s="8"/>
      <c r="AC985" s="1"/>
      <c r="AE985" s="4"/>
      <c r="AK985" s="8"/>
      <c r="AL985" s="8"/>
      <c r="AM985" s="8"/>
    </row>
    <row r="986" spans="1:39" ht="12">
      <c r="A986" s="11"/>
      <c r="B986" s="13"/>
      <c r="C986" s="14"/>
      <c r="D986" s="15"/>
      <c r="E986" s="7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5"/>
      <c r="U986" s="35"/>
      <c r="V986" s="36"/>
      <c r="W986" s="35"/>
      <c r="X986" s="35"/>
      <c r="Y986" s="34"/>
      <c r="Z986" s="34"/>
      <c r="AA986" s="34"/>
      <c r="AB986" s="8"/>
      <c r="AC986" s="1"/>
      <c r="AE986" s="4"/>
      <c r="AK986" s="8"/>
      <c r="AL986" s="8"/>
      <c r="AM986" s="8"/>
    </row>
    <row r="987" spans="1:39" ht="12">
      <c r="A987" s="11"/>
      <c r="B987" s="13"/>
      <c r="C987" s="14"/>
      <c r="D987" s="15"/>
      <c r="E987" s="7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5"/>
      <c r="U987" s="35"/>
      <c r="V987" s="36"/>
      <c r="W987" s="35"/>
      <c r="X987" s="35"/>
      <c r="Y987" s="34"/>
      <c r="Z987" s="34"/>
      <c r="AA987" s="34"/>
      <c r="AB987" s="8"/>
      <c r="AC987" s="1"/>
      <c r="AE987" s="4"/>
      <c r="AK987" s="8"/>
      <c r="AL987" s="8"/>
      <c r="AM987" s="8"/>
    </row>
    <row r="988" spans="1:39" ht="12">
      <c r="A988" s="11"/>
      <c r="B988" s="13"/>
      <c r="C988" s="14"/>
      <c r="D988" s="15"/>
      <c r="E988" s="7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5"/>
      <c r="U988" s="35"/>
      <c r="V988" s="36"/>
      <c r="W988" s="35"/>
      <c r="X988" s="35"/>
      <c r="Y988" s="34"/>
      <c r="Z988" s="34"/>
      <c r="AA988" s="34"/>
      <c r="AB988" s="8"/>
      <c r="AC988" s="1"/>
      <c r="AE988" s="4"/>
      <c r="AK988" s="8"/>
      <c r="AL988" s="8"/>
      <c r="AM988" s="8"/>
    </row>
    <row r="989" spans="1:39" ht="12">
      <c r="A989" s="11"/>
      <c r="B989" s="13"/>
      <c r="C989" s="14"/>
      <c r="D989" s="15"/>
      <c r="E989" s="7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5"/>
      <c r="U989" s="35"/>
      <c r="V989" s="36"/>
      <c r="W989" s="35"/>
      <c r="X989" s="35"/>
      <c r="Y989" s="34"/>
      <c r="Z989" s="34"/>
      <c r="AA989" s="34"/>
      <c r="AB989" s="8"/>
      <c r="AC989" s="1"/>
      <c r="AE989" s="4"/>
      <c r="AK989" s="8"/>
      <c r="AL989" s="8"/>
      <c r="AM989" s="8"/>
    </row>
    <row r="990" spans="1:39" ht="12">
      <c r="A990" s="11"/>
      <c r="B990" s="13"/>
      <c r="C990" s="14"/>
      <c r="D990" s="15"/>
      <c r="E990" s="7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5"/>
      <c r="U990" s="35"/>
      <c r="V990" s="36"/>
      <c r="W990" s="35"/>
      <c r="X990" s="35"/>
      <c r="Y990" s="34"/>
      <c r="Z990" s="34"/>
      <c r="AA990" s="34"/>
      <c r="AB990" s="8"/>
      <c r="AC990" s="1"/>
      <c r="AE990" s="4"/>
      <c r="AK990" s="8"/>
      <c r="AL990" s="8"/>
      <c r="AM990" s="8"/>
    </row>
    <row r="991" spans="1:39" ht="12">
      <c r="A991" s="11"/>
      <c r="B991" s="13"/>
      <c r="C991" s="14"/>
      <c r="D991" s="15"/>
      <c r="E991" s="7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5"/>
      <c r="U991" s="35"/>
      <c r="V991" s="36"/>
      <c r="W991" s="35"/>
      <c r="X991" s="35"/>
      <c r="Y991" s="34"/>
      <c r="Z991" s="34"/>
      <c r="AA991" s="34"/>
      <c r="AB991" s="8"/>
      <c r="AC991" s="1"/>
      <c r="AE991" s="4"/>
      <c r="AK991" s="8"/>
      <c r="AL991" s="8"/>
      <c r="AM991" s="8"/>
    </row>
    <row r="992" spans="1:39" ht="12">
      <c r="A992" s="11"/>
      <c r="B992" s="13"/>
      <c r="C992" s="14"/>
      <c r="D992" s="15"/>
      <c r="E992" s="7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5"/>
      <c r="U992" s="35"/>
      <c r="V992" s="36"/>
      <c r="W992" s="35"/>
      <c r="X992" s="35"/>
      <c r="Y992" s="34"/>
      <c r="Z992" s="34"/>
      <c r="AA992" s="34"/>
      <c r="AB992" s="8"/>
      <c r="AC992" s="1"/>
      <c r="AE992" s="4"/>
      <c r="AK992" s="8"/>
      <c r="AL992" s="8"/>
      <c r="AM992" s="8"/>
    </row>
    <row r="993" spans="1:39" ht="12">
      <c r="A993" s="11"/>
      <c r="B993" s="13"/>
      <c r="C993" s="14"/>
      <c r="D993" s="15"/>
      <c r="E993" s="7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5"/>
      <c r="U993" s="35"/>
      <c r="V993" s="36"/>
      <c r="W993" s="35"/>
      <c r="X993" s="35"/>
      <c r="Y993" s="34"/>
      <c r="Z993" s="34"/>
      <c r="AA993" s="34"/>
      <c r="AB993" s="8"/>
      <c r="AC993" s="1"/>
      <c r="AE993" s="4"/>
      <c r="AK993" s="8"/>
      <c r="AL993" s="8"/>
      <c r="AM993" s="8"/>
    </row>
    <row r="994" spans="1:39" ht="12">
      <c r="A994" s="11"/>
      <c r="B994" s="13"/>
      <c r="C994" s="14"/>
      <c r="D994" s="15"/>
      <c r="E994" s="7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5"/>
      <c r="U994" s="35"/>
      <c r="V994" s="36"/>
      <c r="W994" s="35"/>
      <c r="X994" s="35"/>
      <c r="Y994" s="34"/>
      <c r="Z994" s="34"/>
      <c r="AA994" s="34"/>
      <c r="AB994" s="8"/>
      <c r="AC994" s="1"/>
      <c r="AE994" s="4"/>
      <c r="AK994" s="8"/>
      <c r="AL994" s="8"/>
      <c r="AM994" s="8"/>
    </row>
    <row r="995" spans="1:39" ht="12">
      <c r="A995" s="11"/>
      <c r="B995" s="13"/>
      <c r="C995" s="14"/>
      <c r="D995" s="15"/>
      <c r="E995" s="7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5"/>
      <c r="U995" s="35"/>
      <c r="V995" s="36"/>
      <c r="W995" s="35"/>
      <c r="X995" s="35"/>
      <c r="Y995" s="34"/>
      <c r="Z995" s="34"/>
      <c r="AA995" s="34"/>
      <c r="AB995" s="8"/>
      <c r="AC995" s="1"/>
      <c r="AE995" s="4"/>
      <c r="AK995" s="8"/>
      <c r="AL995" s="8"/>
      <c r="AM995" s="8"/>
    </row>
    <row r="996" spans="1:39" ht="12">
      <c r="A996" s="11"/>
      <c r="B996" s="13"/>
      <c r="C996" s="14"/>
      <c r="D996" s="15"/>
      <c r="E996" s="7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5"/>
      <c r="U996" s="35"/>
      <c r="V996" s="36"/>
      <c r="W996" s="35"/>
      <c r="X996" s="35"/>
      <c r="Y996" s="34"/>
      <c r="Z996" s="34"/>
      <c r="AA996" s="34"/>
      <c r="AB996" s="8"/>
      <c r="AC996" s="1"/>
      <c r="AE996" s="4"/>
      <c r="AK996" s="8"/>
      <c r="AL996" s="8"/>
      <c r="AM996" s="8"/>
    </row>
    <row r="997" spans="1:39" ht="12">
      <c r="A997" s="11"/>
      <c r="B997" s="13"/>
      <c r="C997" s="14"/>
      <c r="D997" s="15"/>
      <c r="E997" s="7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5"/>
      <c r="U997" s="35"/>
      <c r="V997" s="36"/>
      <c r="W997" s="35"/>
      <c r="X997" s="35"/>
      <c r="Y997" s="34"/>
      <c r="Z997" s="34"/>
      <c r="AA997" s="34"/>
      <c r="AB997" s="8"/>
      <c r="AC997" s="1"/>
      <c r="AE997" s="4"/>
      <c r="AK997" s="8"/>
      <c r="AL997" s="8"/>
      <c r="AM997" s="8"/>
    </row>
    <row r="998" spans="1:39" ht="12">
      <c r="A998" s="11"/>
      <c r="B998" s="13"/>
      <c r="C998" s="14"/>
      <c r="D998" s="15"/>
      <c r="E998" s="7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5"/>
      <c r="U998" s="35"/>
      <c r="V998" s="36"/>
      <c r="W998" s="35"/>
      <c r="X998" s="35"/>
      <c r="Y998" s="34"/>
      <c r="Z998" s="34"/>
      <c r="AA998" s="34"/>
      <c r="AB998" s="8"/>
      <c r="AC998" s="1"/>
      <c r="AE998" s="4"/>
      <c r="AK998" s="8"/>
      <c r="AL998" s="8"/>
      <c r="AM998" s="8"/>
    </row>
    <row r="999" spans="1:39" ht="12">
      <c r="A999" s="11"/>
      <c r="B999" s="13"/>
      <c r="C999" s="14"/>
      <c r="D999" s="15"/>
      <c r="E999" s="7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5"/>
      <c r="U999" s="35"/>
      <c r="V999" s="36"/>
      <c r="W999" s="35"/>
      <c r="X999" s="35"/>
      <c r="Y999" s="34"/>
      <c r="Z999" s="34"/>
      <c r="AA999" s="34"/>
      <c r="AB999" s="8"/>
      <c r="AC999" s="1"/>
      <c r="AE999" s="4"/>
      <c r="AK999" s="8"/>
      <c r="AL999" s="8"/>
      <c r="AM999" s="8"/>
    </row>
    <row r="1000" spans="1:39" ht="12">
      <c r="A1000" s="11"/>
      <c r="B1000" s="13"/>
      <c r="C1000" s="14"/>
      <c r="D1000" s="15"/>
      <c r="E1000" s="7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5"/>
      <c r="U1000" s="35"/>
      <c r="V1000" s="36"/>
      <c r="W1000" s="35"/>
      <c r="X1000" s="35"/>
      <c r="Y1000" s="34"/>
      <c r="Z1000" s="34"/>
      <c r="AA1000" s="34"/>
      <c r="AB1000" s="8"/>
      <c r="AC1000" s="1"/>
      <c r="AE1000" s="4"/>
      <c r="AK1000" s="8"/>
      <c r="AL1000" s="8"/>
      <c r="AM1000" s="8"/>
    </row>
    <row r="1001" spans="1:39" ht="12">
      <c r="A1001" s="11"/>
      <c r="B1001" s="13"/>
      <c r="C1001" s="14"/>
      <c r="D1001" s="15"/>
      <c r="E1001" s="7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5"/>
      <c r="U1001" s="35"/>
      <c r="V1001" s="36"/>
      <c r="W1001" s="35"/>
      <c r="X1001" s="35"/>
      <c r="Y1001" s="34"/>
      <c r="Z1001" s="34"/>
      <c r="AA1001" s="34"/>
      <c r="AB1001" s="8"/>
      <c r="AC1001" s="1"/>
      <c r="AE1001" s="4"/>
      <c r="AK1001" s="8"/>
      <c r="AL1001" s="8"/>
      <c r="AM1001" s="8"/>
    </row>
    <row r="1002" spans="1:39" ht="12">
      <c r="A1002" s="11"/>
      <c r="B1002" s="13"/>
      <c r="C1002" s="14"/>
      <c r="D1002" s="15"/>
      <c r="E1002" s="7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5"/>
      <c r="U1002" s="35"/>
      <c r="V1002" s="36"/>
      <c r="W1002" s="35"/>
      <c r="X1002" s="35"/>
      <c r="Y1002" s="34"/>
      <c r="Z1002" s="34"/>
      <c r="AA1002" s="34"/>
      <c r="AB1002" s="8"/>
      <c r="AC1002" s="1"/>
      <c r="AE1002" s="4"/>
      <c r="AK1002" s="8"/>
      <c r="AL1002" s="8"/>
      <c r="AM1002" s="8"/>
    </row>
    <row r="1003" spans="1:39" ht="12">
      <c r="A1003" s="11"/>
      <c r="B1003" s="13"/>
      <c r="C1003" s="14"/>
      <c r="D1003" s="15"/>
      <c r="E1003" s="7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5"/>
      <c r="U1003" s="35"/>
      <c r="V1003" s="36"/>
      <c r="W1003" s="35"/>
      <c r="X1003" s="35"/>
      <c r="Y1003" s="34"/>
      <c r="Z1003" s="34"/>
      <c r="AA1003" s="34"/>
      <c r="AB1003" s="8"/>
      <c r="AC1003" s="1"/>
      <c r="AE1003" s="4"/>
      <c r="AK1003" s="8"/>
      <c r="AL1003" s="8"/>
      <c r="AM1003" s="8"/>
    </row>
    <row r="1004" spans="1:39" ht="12">
      <c r="A1004" s="11"/>
      <c r="B1004" s="13"/>
      <c r="C1004" s="14"/>
      <c r="D1004" s="15"/>
      <c r="E1004" s="7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5"/>
      <c r="U1004" s="35"/>
      <c r="V1004" s="36"/>
      <c r="W1004" s="35"/>
      <c r="X1004" s="35"/>
      <c r="Y1004" s="34"/>
      <c r="Z1004" s="34"/>
      <c r="AA1004" s="34"/>
      <c r="AB1004" s="8"/>
      <c r="AC1004" s="1"/>
      <c r="AE1004" s="4"/>
      <c r="AK1004" s="8"/>
      <c r="AL1004" s="8"/>
      <c r="AM1004" s="8"/>
    </row>
    <row r="1005" spans="1:39" ht="12">
      <c r="A1005" s="11"/>
      <c r="B1005" s="13"/>
      <c r="C1005" s="14"/>
      <c r="D1005" s="15"/>
      <c r="E1005" s="7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5"/>
      <c r="U1005" s="35"/>
      <c r="V1005" s="36"/>
      <c r="W1005" s="35"/>
      <c r="X1005" s="35"/>
      <c r="Y1005" s="34"/>
      <c r="Z1005" s="34"/>
      <c r="AA1005" s="34"/>
      <c r="AB1005" s="8"/>
      <c r="AC1005" s="1"/>
      <c r="AE1005" s="4"/>
      <c r="AK1005" s="8"/>
      <c r="AL1005" s="8"/>
      <c r="AM1005" s="8"/>
    </row>
    <row r="1006" spans="1:39" ht="12">
      <c r="A1006" s="11"/>
      <c r="B1006" s="13"/>
      <c r="C1006" s="14"/>
      <c r="D1006" s="15"/>
      <c r="E1006" s="7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5"/>
      <c r="U1006" s="35"/>
      <c r="V1006" s="36"/>
      <c r="W1006" s="35"/>
      <c r="X1006" s="35"/>
      <c r="Y1006" s="34"/>
      <c r="Z1006" s="34"/>
      <c r="AA1006" s="34"/>
      <c r="AB1006" s="8"/>
      <c r="AC1006" s="1"/>
      <c r="AE1006" s="4"/>
      <c r="AK1006" s="8"/>
      <c r="AL1006" s="8"/>
      <c r="AM1006" s="8"/>
    </row>
    <row r="1007" spans="1:39" ht="12">
      <c r="A1007" s="11"/>
      <c r="B1007" s="13"/>
      <c r="C1007" s="14"/>
      <c r="D1007" s="15"/>
      <c r="E1007" s="7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5"/>
      <c r="U1007" s="35"/>
      <c r="V1007" s="36"/>
      <c r="W1007" s="35"/>
      <c r="X1007" s="35"/>
      <c r="Y1007" s="34"/>
      <c r="Z1007" s="34"/>
      <c r="AA1007" s="34"/>
      <c r="AB1007" s="8"/>
      <c r="AC1007" s="1"/>
      <c r="AE1007" s="4"/>
      <c r="AK1007" s="8"/>
      <c r="AL1007" s="8"/>
      <c r="AM1007" s="8"/>
    </row>
    <row r="1008" spans="1:39" ht="12">
      <c r="A1008" s="11"/>
      <c r="B1008" s="13"/>
      <c r="C1008" s="14"/>
      <c r="D1008" s="15"/>
      <c r="E1008" s="7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5"/>
      <c r="U1008" s="35"/>
      <c r="V1008" s="36"/>
      <c r="W1008" s="35"/>
      <c r="X1008" s="35"/>
      <c r="Y1008" s="34"/>
      <c r="Z1008" s="34"/>
      <c r="AA1008" s="34"/>
      <c r="AB1008" s="8"/>
      <c r="AC1008" s="1"/>
      <c r="AE1008" s="4"/>
      <c r="AK1008" s="8"/>
      <c r="AL1008" s="8"/>
      <c r="AM1008" s="8"/>
    </row>
    <row r="1009" spans="1:39" ht="12">
      <c r="A1009" s="11"/>
      <c r="B1009" s="13"/>
      <c r="C1009" s="14"/>
      <c r="D1009" s="15"/>
      <c r="E1009" s="7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5"/>
      <c r="U1009" s="35"/>
      <c r="V1009" s="36"/>
      <c r="W1009" s="35"/>
      <c r="X1009" s="35"/>
      <c r="Y1009" s="34"/>
      <c r="Z1009" s="34"/>
      <c r="AA1009" s="34"/>
      <c r="AB1009" s="8"/>
      <c r="AC1009" s="1"/>
      <c r="AE1009" s="4"/>
      <c r="AK1009" s="8"/>
      <c r="AL1009" s="8"/>
      <c r="AM1009" s="8"/>
    </row>
    <row r="1010" spans="1:39" ht="12">
      <c r="A1010" s="11"/>
      <c r="B1010" s="13"/>
      <c r="C1010" s="14"/>
      <c r="D1010" s="15"/>
      <c r="E1010" s="7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5"/>
      <c r="U1010" s="35"/>
      <c r="V1010" s="36"/>
      <c r="W1010" s="35"/>
      <c r="X1010" s="35"/>
      <c r="Y1010" s="34"/>
      <c r="Z1010" s="34"/>
      <c r="AA1010" s="34"/>
      <c r="AB1010" s="8"/>
      <c r="AC1010" s="1"/>
      <c r="AE1010" s="4"/>
      <c r="AK1010" s="8"/>
      <c r="AL1010" s="8"/>
      <c r="AM1010" s="8"/>
    </row>
    <row r="1011" spans="1:39" ht="12">
      <c r="A1011" s="11"/>
      <c r="B1011" s="13"/>
      <c r="C1011" s="14"/>
      <c r="D1011" s="15"/>
      <c r="E1011" s="7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5"/>
      <c r="U1011" s="35"/>
      <c r="V1011" s="36"/>
      <c r="W1011" s="35"/>
      <c r="X1011" s="35"/>
      <c r="Y1011" s="34"/>
      <c r="Z1011" s="34"/>
      <c r="AA1011" s="34"/>
      <c r="AB1011" s="8"/>
      <c r="AC1011" s="1"/>
      <c r="AE1011" s="4"/>
      <c r="AK1011" s="8"/>
      <c r="AL1011" s="8"/>
      <c r="AM1011" s="8"/>
    </row>
    <row r="1012" spans="1:39" ht="12">
      <c r="A1012" s="11"/>
      <c r="B1012" s="13"/>
      <c r="C1012" s="14"/>
      <c r="D1012" s="15"/>
      <c r="E1012" s="7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5"/>
      <c r="U1012" s="35"/>
      <c r="V1012" s="36"/>
      <c r="W1012" s="35"/>
      <c r="X1012" s="35"/>
      <c r="Y1012" s="34"/>
      <c r="Z1012" s="34"/>
      <c r="AA1012" s="34"/>
      <c r="AB1012" s="8"/>
      <c r="AC1012" s="1"/>
      <c r="AE1012" s="4"/>
      <c r="AK1012" s="8"/>
      <c r="AL1012" s="8"/>
      <c r="AM1012" s="8"/>
    </row>
    <row r="1013" spans="1:39" ht="12">
      <c r="A1013" s="11"/>
      <c r="B1013" s="13"/>
      <c r="C1013" s="14"/>
      <c r="D1013" s="15"/>
      <c r="E1013" s="7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5"/>
      <c r="U1013" s="35"/>
      <c r="V1013" s="36"/>
      <c r="W1013" s="35"/>
      <c r="X1013" s="35"/>
      <c r="Y1013" s="34"/>
      <c r="Z1013" s="34"/>
      <c r="AA1013" s="34"/>
      <c r="AB1013" s="8"/>
      <c r="AC1013" s="1"/>
      <c r="AE1013" s="4"/>
      <c r="AK1013" s="8"/>
      <c r="AL1013" s="8"/>
      <c r="AM1013" s="8"/>
    </row>
    <row r="1014" spans="1:39" ht="12">
      <c r="A1014" s="11"/>
      <c r="B1014" s="13"/>
      <c r="C1014" s="14"/>
      <c r="D1014" s="15"/>
      <c r="E1014" s="7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5"/>
      <c r="U1014" s="35"/>
      <c r="V1014" s="36"/>
      <c r="W1014" s="35"/>
      <c r="X1014" s="35"/>
      <c r="Y1014" s="34"/>
      <c r="Z1014" s="34"/>
      <c r="AA1014" s="34"/>
      <c r="AB1014" s="8"/>
      <c r="AC1014" s="1"/>
      <c r="AE1014" s="4"/>
      <c r="AK1014" s="8"/>
      <c r="AL1014" s="8"/>
      <c r="AM1014" s="8"/>
    </row>
    <row r="1015" spans="1:39" ht="12">
      <c r="A1015" s="11"/>
      <c r="B1015" s="13"/>
      <c r="C1015" s="14"/>
      <c r="D1015" s="15"/>
      <c r="E1015" s="7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5"/>
      <c r="U1015" s="35"/>
      <c r="V1015" s="36"/>
      <c r="W1015" s="35"/>
      <c r="X1015" s="35"/>
      <c r="Y1015" s="34"/>
      <c r="Z1015" s="34"/>
      <c r="AA1015" s="34"/>
      <c r="AB1015" s="8"/>
      <c r="AC1015" s="1"/>
      <c r="AE1015" s="4"/>
      <c r="AK1015" s="8"/>
      <c r="AL1015" s="8"/>
      <c r="AM1015" s="8"/>
    </row>
    <row r="1016" spans="1:39" ht="12">
      <c r="A1016" s="11"/>
      <c r="B1016" s="13"/>
      <c r="C1016" s="14"/>
      <c r="D1016" s="15"/>
      <c r="E1016" s="7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5"/>
      <c r="U1016" s="35"/>
      <c r="V1016" s="36"/>
      <c r="W1016" s="35"/>
      <c r="X1016" s="35"/>
      <c r="Y1016" s="34"/>
      <c r="Z1016" s="34"/>
      <c r="AA1016" s="34"/>
      <c r="AB1016" s="8"/>
      <c r="AC1016" s="1"/>
      <c r="AE1016" s="4"/>
      <c r="AK1016" s="8"/>
      <c r="AL1016" s="8"/>
      <c r="AM1016" s="8"/>
    </row>
    <row r="1017" spans="1:39" ht="12">
      <c r="A1017" s="11"/>
      <c r="B1017" s="13"/>
      <c r="C1017" s="14"/>
      <c r="D1017" s="15"/>
      <c r="E1017" s="7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5"/>
      <c r="U1017" s="35"/>
      <c r="V1017" s="36"/>
      <c r="W1017" s="35"/>
      <c r="X1017" s="35"/>
      <c r="Y1017" s="34"/>
      <c r="Z1017" s="34"/>
      <c r="AA1017" s="34"/>
      <c r="AB1017" s="8"/>
      <c r="AC1017" s="1"/>
      <c r="AE1017" s="4"/>
      <c r="AK1017" s="8"/>
      <c r="AL1017" s="8"/>
      <c r="AM1017" s="8"/>
    </row>
    <row r="1018" spans="1:39" ht="12">
      <c r="A1018" s="11"/>
      <c r="B1018" s="13"/>
      <c r="C1018" s="14"/>
      <c r="D1018" s="15"/>
      <c r="E1018" s="7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5"/>
      <c r="U1018" s="35"/>
      <c r="V1018" s="36"/>
      <c r="W1018" s="35"/>
      <c r="X1018" s="35"/>
      <c r="Y1018" s="34"/>
      <c r="Z1018" s="34"/>
      <c r="AA1018" s="34"/>
      <c r="AB1018" s="8"/>
      <c r="AC1018" s="1"/>
      <c r="AE1018" s="4"/>
      <c r="AK1018" s="8"/>
      <c r="AL1018" s="8"/>
      <c r="AM1018" s="8"/>
    </row>
    <row r="1019" spans="1:39" ht="12">
      <c r="A1019" s="11"/>
      <c r="B1019" s="13"/>
      <c r="C1019" s="14"/>
      <c r="D1019" s="15"/>
      <c r="E1019" s="7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5"/>
      <c r="U1019" s="35"/>
      <c r="V1019" s="36"/>
      <c r="W1019" s="35"/>
      <c r="X1019" s="35"/>
      <c r="Y1019" s="34"/>
      <c r="Z1019" s="34"/>
      <c r="AA1019" s="34"/>
      <c r="AB1019" s="8"/>
      <c r="AC1019" s="1"/>
      <c r="AE1019" s="4"/>
      <c r="AK1019" s="8"/>
      <c r="AL1019" s="8"/>
      <c r="AM1019" s="8"/>
    </row>
    <row r="1020" spans="1:39" ht="12">
      <c r="A1020" s="11"/>
      <c r="B1020" s="13"/>
      <c r="C1020" s="14"/>
      <c r="D1020" s="15"/>
      <c r="E1020" s="7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5"/>
      <c r="U1020" s="35"/>
      <c r="V1020" s="36"/>
      <c r="W1020" s="35"/>
      <c r="X1020" s="35"/>
      <c r="Y1020" s="34"/>
      <c r="Z1020" s="34"/>
      <c r="AA1020" s="34"/>
      <c r="AB1020" s="8"/>
      <c r="AC1020" s="1"/>
      <c r="AE1020" s="4"/>
      <c r="AK1020" s="8"/>
      <c r="AL1020" s="8"/>
      <c r="AM1020" s="8"/>
    </row>
    <row r="1021" spans="1:39" ht="12">
      <c r="A1021" s="11"/>
      <c r="B1021" s="13"/>
      <c r="C1021" s="14"/>
      <c r="D1021" s="15"/>
      <c r="E1021" s="7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5"/>
      <c r="U1021" s="35"/>
      <c r="V1021" s="36"/>
      <c r="W1021" s="35"/>
      <c r="X1021" s="35"/>
      <c r="Y1021" s="34"/>
      <c r="Z1021" s="34"/>
      <c r="AA1021" s="34"/>
      <c r="AB1021" s="8"/>
      <c r="AC1021" s="1"/>
      <c r="AE1021" s="4"/>
      <c r="AK1021" s="8"/>
      <c r="AL1021" s="8"/>
      <c r="AM1021" s="8"/>
    </row>
    <row r="1022" spans="1:39" ht="12">
      <c r="A1022" s="11"/>
      <c r="B1022" s="13"/>
      <c r="C1022" s="14"/>
      <c r="D1022" s="15"/>
      <c r="E1022" s="7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5"/>
      <c r="U1022" s="35"/>
      <c r="V1022" s="36"/>
      <c r="W1022" s="35"/>
      <c r="X1022" s="35"/>
      <c r="Y1022" s="34"/>
      <c r="Z1022" s="34"/>
      <c r="AA1022" s="34"/>
      <c r="AB1022" s="8"/>
      <c r="AC1022" s="1"/>
      <c r="AE1022" s="4"/>
      <c r="AK1022" s="8"/>
      <c r="AL1022" s="8"/>
      <c r="AM1022" s="8"/>
    </row>
    <row r="1023" spans="1:39" ht="12">
      <c r="A1023" s="11"/>
      <c r="B1023" s="13"/>
      <c r="C1023" s="14"/>
      <c r="D1023" s="15"/>
      <c r="E1023" s="7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5"/>
      <c r="U1023" s="35"/>
      <c r="V1023" s="36"/>
      <c r="W1023" s="35"/>
      <c r="X1023" s="35"/>
      <c r="Y1023" s="34"/>
      <c r="Z1023" s="34"/>
      <c r="AA1023" s="34"/>
      <c r="AB1023" s="8"/>
      <c r="AC1023" s="1"/>
      <c r="AE1023" s="4"/>
      <c r="AK1023" s="8"/>
      <c r="AL1023" s="8"/>
      <c r="AM1023" s="8"/>
    </row>
    <row r="1024" spans="1:39" ht="12">
      <c r="A1024" s="11"/>
      <c r="B1024" s="13"/>
      <c r="C1024" s="14"/>
      <c r="D1024" s="15"/>
      <c r="E1024" s="7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5"/>
      <c r="U1024" s="35"/>
      <c r="V1024" s="36"/>
      <c r="W1024" s="35"/>
      <c r="X1024" s="35"/>
      <c r="Y1024" s="34"/>
      <c r="Z1024" s="34"/>
      <c r="AA1024" s="34"/>
      <c r="AB1024" s="8"/>
      <c r="AC1024" s="1"/>
      <c r="AE1024" s="4"/>
      <c r="AK1024" s="8"/>
      <c r="AL1024" s="8"/>
      <c r="AM1024" s="8"/>
    </row>
    <row r="1025" spans="1:39" ht="12">
      <c r="A1025" s="11"/>
      <c r="B1025" s="13"/>
      <c r="C1025" s="14"/>
      <c r="D1025" s="15"/>
      <c r="E1025" s="7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5"/>
      <c r="U1025" s="35"/>
      <c r="V1025" s="36"/>
      <c r="W1025" s="35"/>
      <c r="X1025" s="35"/>
      <c r="Y1025" s="34"/>
      <c r="Z1025" s="34"/>
      <c r="AA1025" s="34"/>
      <c r="AB1025" s="8"/>
      <c r="AC1025" s="1"/>
      <c r="AE1025" s="4"/>
      <c r="AK1025" s="8"/>
      <c r="AL1025" s="8"/>
      <c r="AM1025" s="8"/>
    </row>
    <row r="1026" spans="1:39" ht="12">
      <c r="A1026" s="11"/>
      <c r="B1026" s="13"/>
      <c r="C1026" s="14"/>
      <c r="D1026" s="15"/>
      <c r="E1026" s="7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5"/>
      <c r="U1026" s="35"/>
      <c r="V1026" s="36"/>
      <c r="W1026" s="35"/>
      <c r="X1026" s="35"/>
      <c r="Y1026" s="34"/>
      <c r="Z1026" s="34"/>
      <c r="AA1026" s="34"/>
      <c r="AB1026" s="8"/>
      <c r="AC1026" s="1"/>
      <c r="AE1026" s="4"/>
      <c r="AK1026" s="8"/>
      <c r="AL1026" s="8"/>
      <c r="AM1026" s="8"/>
    </row>
    <row r="1027" spans="1:39" ht="12">
      <c r="A1027" s="11"/>
      <c r="B1027" s="13"/>
      <c r="C1027" s="14"/>
      <c r="D1027" s="15"/>
      <c r="E1027" s="7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5"/>
      <c r="U1027" s="35"/>
      <c r="V1027" s="36"/>
      <c r="W1027" s="35"/>
      <c r="X1027" s="35"/>
      <c r="Y1027" s="34"/>
      <c r="Z1027" s="34"/>
      <c r="AA1027" s="34"/>
      <c r="AB1027" s="8"/>
      <c r="AC1027" s="1"/>
      <c r="AE1027" s="4"/>
      <c r="AK1027" s="8"/>
      <c r="AL1027" s="8"/>
      <c r="AM1027" s="8"/>
    </row>
    <row r="1028" spans="1:39" ht="12">
      <c r="A1028" s="11"/>
      <c r="B1028" s="13"/>
      <c r="C1028" s="14"/>
      <c r="D1028" s="15"/>
      <c r="E1028" s="7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5"/>
      <c r="U1028" s="35"/>
      <c r="V1028" s="36"/>
      <c r="W1028" s="35"/>
      <c r="X1028" s="35"/>
      <c r="Y1028" s="34"/>
      <c r="Z1028" s="34"/>
      <c r="AA1028" s="34"/>
      <c r="AB1028" s="8"/>
      <c r="AC1028" s="1"/>
      <c r="AE1028" s="4"/>
      <c r="AK1028" s="8"/>
      <c r="AL1028" s="8"/>
      <c r="AM1028" s="8"/>
    </row>
    <row r="1029" spans="1:39" ht="12">
      <c r="A1029" s="11"/>
      <c r="B1029" s="13"/>
      <c r="C1029" s="14"/>
      <c r="D1029" s="15"/>
      <c r="E1029" s="7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5"/>
      <c r="U1029" s="35"/>
      <c r="V1029" s="36"/>
      <c r="W1029" s="35"/>
      <c r="X1029" s="35"/>
      <c r="Y1029" s="34"/>
      <c r="Z1029" s="34"/>
      <c r="AA1029" s="34"/>
      <c r="AB1029" s="8"/>
      <c r="AC1029" s="1"/>
      <c r="AE1029" s="4"/>
      <c r="AK1029" s="8"/>
      <c r="AL1029" s="8"/>
      <c r="AM1029" s="8"/>
    </row>
    <row r="1030" spans="1:39" ht="12">
      <c r="A1030" s="11"/>
      <c r="B1030" s="13"/>
      <c r="C1030" s="14"/>
      <c r="D1030" s="15"/>
      <c r="E1030" s="7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5"/>
      <c r="U1030" s="35"/>
      <c r="V1030" s="36"/>
      <c r="W1030" s="35"/>
      <c r="X1030" s="35"/>
      <c r="Y1030" s="34"/>
      <c r="Z1030" s="34"/>
      <c r="AA1030" s="34"/>
      <c r="AB1030" s="8"/>
      <c r="AC1030" s="1"/>
      <c r="AE1030" s="4"/>
      <c r="AK1030" s="8"/>
      <c r="AL1030" s="8"/>
      <c r="AM1030" s="8"/>
    </row>
    <row r="1031" spans="1:39" ht="12">
      <c r="A1031" s="11"/>
      <c r="B1031" s="13"/>
      <c r="C1031" s="14"/>
      <c r="D1031" s="15"/>
      <c r="E1031" s="7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5"/>
      <c r="U1031" s="35"/>
      <c r="V1031" s="36"/>
      <c r="W1031" s="35"/>
      <c r="X1031" s="35"/>
      <c r="Y1031" s="34"/>
      <c r="Z1031" s="34"/>
      <c r="AA1031" s="34"/>
      <c r="AB1031" s="8"/>
      <c r="AC1031" s="1"/>
      <c r="AE1031" s="4"/>
      <c r="AK1031" s="8"/>
      <c r="AL1031" s="8"/>
      <c r="AM1031" s="8"/>
    </row>
    <row r="1032" spans="1:39" ht="12">
      <c r="A1032" s="11"/>
      <c r="B1032" s="13"/>
      <c r="C1032" s="14"/>
      <c r="D1032" s="15"/>
      <c r="E1032" s="7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5"/>
      <c r="U1032" s="35"/>
      <c r="V1032" s="36"/>
      <c r="W1032" s="35"/>
      <c r="X1032" s="35"/>
      <c r="Y1032" s="34"/>
      <c r="Z1032" s="34"/>
      <c r="AA1032" s="34"/>
      <c r="AB1032" s="8"/>
      <c r="AC1032" s="1"/>
      <c r="AE1032" s="4"/>
      <c r="AK1032" s="8"/>
      <c r="AL1032" s="8"/>
      <c r="AM1032" s="8"/>
    </row>
    <row r="1033" spans="1:39" ht="12">
      <c r="A1033" s="11"/>
      <c r="B1033" s="13"/>
      <c r="C1033" s="14"/>
      <c r="D1033" s="15"/>
      <c r="E1033" s="7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5"/>
      <c r="U1033" s="35"/>
      <c r="V1033" s="36"/>
      <c r="W1033" s="35"/>
      <c r="X1033" s="35"/>
      <c r="Y1033" s="34"/>
      <c r="Z1033" s="34"/>
      <c r="AA1033" s="34"/>
      <c r="AB1033" s="8"/>
      <c r="AC1033" s="1"/>
      <c r="AE1033" s="4"/>
      <c r="AK1033" s="8"/>
      <c r="AL1033" s="8"/>
      <c r="AM1033" s="8"/>
    </row>
    <row r="1034" spans="1:39" ht="12">
      <c r="A1034" s="11"/>
      <c r="B1034" s="13"/>
      <c r="C1034" s="14"/>
      <c r="D1034" s="15"/>
      <c r="E1034" s="7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5"/>
      <c r="U1034" s="35"/>
      <c r="V1034" s="36"/>
      <c r="W1034" s="35"/>
      <c r="X1034" s="35"/>
      <c r="Y1034" s="34"/>
      <c r="Z1034" s="34"/>
      <c r="AA1034" s="34"/>
      <c r="AB1034" s="8"/>
      <c r="AC1034" s="1"/>
      <c r="AE1034" s="4"/>
      <c r="AK1034" s="8"/>
      <c r="AL1034" s="8"/>
      <c r="AM1034" s="8"/>
    </row>
    <row r="1035" spans="1:39" ht="12">
      <c r="A1035" s="11"/>
      <c r="B1035" s="13"/>
      <c r="C1035" s="14"/>
      <c r="D1035" s="15"/>
      <c r="E1035" s="7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5"/>
      <c r="U1035" s="35"/>
      <c r="V1035" s="36"/>
      <c r="W1035" s="35"/>
      <c r="X1035" s="35"/>
      <c r="Y1035" s="34"/>
      <c r="Z1035" s="34"/>
      <c r="AA1035" s="34"/>
      <c r="AB1035" s="8"/>
      <c r="AC1035" s="1"/>
      <c r="AE1035" s="4"/>
      <c r="AK1035" s="8"/>
      <c r="AL1035" s="8"/>
      <c r="AM1035" s="8"/>
    </row>
    <row r="1036" spans="1:39" ht="12">
      <c r="A1036" s="11"/>
      <c r="B1036" s="13"/>
      <c r="C1036" s="14"/>
      <c r="D1036" s="15"/>
      <c r="E1036" s="7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5"/>
      <c r="U1036" s="35"/>
      <c r="V1036" s="36"/>
      <c r="W1036" s="35"/>
      <c r="X1036" s="35"/>
      <c r="Y1036" s="34"/>
      <c r="Z1036" s="34"/>
      <c r="AA1036" s="34"/>
      <c r="AB1036" s="8"/>
      <c r="AC1036" s="1"/>
      <c r="AE1036" s="4"/>
      <c r="AK1036" s="8"/>
      <c r="AL1036" s="8"/>
      <c r="AM1036" s="8"/>
    </row>
    <row r="1037" spans="1:39" ht="12">
      <c r="A1037" s="11"/>
      <c r="B1037" s="13"/>
      <c r="C1037" s="14"/>
      <c r="D1037" s="15"/>
      <c r="E1037" s="7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5"/>
      <c r="U1037" s="35"/>
      <c r="V1037" s="36"/>
      <c r="W1037" s="35"/>
      <c r="X1037" s="35"/>
      <c r="Y1037" s="34"/>
      <c r="Z1037" s="34"/>
      <c r="AA1037" s="34"/>
      <c r="AB1037" s="8"/>
      <c r="AC1037" s="1"/>
      <c r="AE1037" s="4"/>
      <c r="AK1037" s="8"/>
      <c r="AL1037" s="8"/>
      <c r="AM1037" s="8"/>
    </row>
    <row r="1038" spans="1:39" ht="12">
      <c r="A1038" s="11"/>
      <c r="B1038" s="13"/>
      <c r="C1038" s="14"/>
      <c r="D1038" s="15"/>
      <c r="E1038" s="7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5"/>
      <c r="U1038" s="35"/>
      <c r="V1038" s="36"/>
      <c r="W1038" s="35"/>
      <c r="X1038" s="35"/>
      <c r="Y1038" s="34"/>
      <c r="Z1038" s="34"/>
      <c r="AA1038" s="34"/>
      <c r="AB1038" s="8"/>
      <c r="AC1038" s="1"/>
      <c r="AE1038" s="4"/>
      <c r="AK1038" s="8"/>
      <c r="AL1038" s="8"/>
      <c r="AM1038" s="8"/>
    </row>
    <row r="1039" spans="1:39" ht="12">
      <c r="A1039" s="11"/>
      <c r="B1039" s="13"/>
      <c r="C1039" s="14"/>
      <c r="D1039" s="15"/>
      <c r="E1039" s="7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5"/>
      <c r="U1039" s="35"/>
      <c r="V1039" s="36"/>
      <c r="W1039" s="35"/>
      <c r="X1039" s="35"/>
      <c r="Y1039" s="34"/>
      <c r="Z1039" s="34"/>
      <c r="AA1039" s="34"/>
      <c r="AB1039" s="8"/>
      <c r="AC1039" s="1"/>
      <c r="AE1039" s="4"/>
      <c r="AK1039" s="8"/>
      <c r="AL1039" s="8"/>
      <c r="AM1039" s="8"/>
    </row>
    <row r="1040" spans="1:39" ht="12">
      <c r="A1040" s="11"/>
      <c r="B1040" s="13"/>
      <c r="C1040" s="14"/>
      <c r="D1040" s="15"/>
      <c r="E1040" s="7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5"/>
      <c r="U1040" s="35"/>
      <c r="V1040" s="36"/>
      <c r="W1040" s="35"/>
      <c r="X1040" s="35"/>
      <c r="Y1040" s="34"/>
      <c r="Z1040" s="34"/>
      <c r="AA1040" s="34"/>
      <c r="AB1040" s="8"/>
      <c r="AC1040" s="1"/>
      <c r="AE1040" s="4"/>
      <c r="AK1040" s="8"/>
      <c r="AL1040" s="8"/>
      <c r="AM1040" s="8"/>
    </row>
    <row r="1041" spans="1:39" ht="12">
      <c r="A1041" s="11"/>
      <c r="B1041" s="13"/>
      <c r="C1041" s="14"/>
      <c r="D1041" s="15"/>
      <c r="E1041" s="7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5"/>
      <c r="U1041" s="35"/>
      <c r="V1041" s="36"/>
      <c r="W1041" s="35"/>
      <c r="X1041" s="35"/>
      <c r="Y1041" s="34"/>
      <c r="Z1041" s="34"/>
      <c r="AA1041" s="34"/>
      <c r="AB1041" s="8"/>
      <c r="AC1041" s="1"/>
      <c r="AE1041" s="4"/>
      <c r="AK1041" s="8"/>
      <c r="AL1041" s="8"/>
      <c r="AM1041" s="8"/>
    </row>
    <row r="1042" spans="1:39" ht="12">
      <c r="A1042" s="11"/>
      <c r="B1042" s="13"/>
      <c r="C1042" s="14"/>
      <c r="D1042" s="15"/>
      <c r="E1042" s="7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5"/>
      <c r="U1042" s="35"/>
      <c r="V1042" s="36"/>
      <c r="W1042" s="35"/>
      <c r="X1042" s="35"/>
      <c r="Y1042" s="34"/>
      <c r="Z1042" s="34"/>
      <c r="AA1042" s="34"/>
      <c r="AB1042" s="8"/>
      <c r="AC1042" s="1"/>
      <c r="AE1042" s="4"/>
      <c r="AK1042" s="8"/>
      <c r="AL1042" s="8"/>
      <c r="AM1042" s="8"/>
    </row>
    <row r="1043" spans="1:39" ht="12">
      <c r="A1043" s="11"/>
      <c r="B1043" s="13"/>
      <c r="C1043" s="14"/>
      <c r="D1043" s="15"/>
      <c r="E1043" s="7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5"/>
      <c r="U1043" s="35"/>
      <c r="V1043" s="36"/>
      <c r="W1043" s="35"/>
      <c r="X1043" s="35"/>
      <c r="Y1043" s="34"/>
      <c r="Z1043" s="34"/>
      <c r="AA1043" s="34"/>
      <c r="AB1043" s="8"/>
      <c r="AC1043" s="1"/>
      <c r="AE1043" s="4"/>
      <c r="AK1043" s="8"/>
      <c r="AL1043" s="8"/>
      <c r="AM1043" s="8"/>
    </row>
    <row r="1044" spans="1:39" ht="12">
      <c r="A1044" s="11"/>
      <c r="B1044" s="13"/>
      <c r="C1044" s="14"/>
      <c r="D1044" s="15"/>
      <c r="E1044" s="7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5"/>
      <c r="U1044" s="35"/>
      <c r="V1044" s="36"/>
      <c r="W1044" s="35"/>
      <c r="X1044" s="35"/>
      <c r="Y1044" s="34"/>
      <c r="Z1044" s="34"/>
      <c r="AA1044" s="34"/>
      <c r="AB1044" s="8"/>
      <c r="AC1044" s="1"/>
      <c r="AE1044" s="4"/>
      <c r="AK1044" s="8"/>
      <c r="AL1044" s="8"/>
      <c r="AM1044" s="8"/>
    </row>
    <row r="1045" spans="1:39" ht="12">
      <c r="A1045" s="11"/>
      <c r="B1045" s="13"/>
      <c r="C1045" s="14"/>
      <c r="D1045" s="15"/>
      <c r="E1045" s="7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5"/>
      <c r="U1045" s="35"/>
      <c r="V1045" s="36"/>
      <c r="W1045" s="35"/>
      <c r="X1045" s="35"/>
      <c r="Y1045" s="34"/>
      <c r="Z1045" s="34"/>
      <c r="AA1045" s="34"/>
      <c r="AB1045" s="8"/>
      <c r="AC1045" s="1"/>
      <c r="AE1045" s="4"/>
      <c r="AK1045" s="8"/>
      <c r="AL1045" s="8"/>
      <c r="AM1045" s="8"/>
    </row>
    <row r="1046" spans="1:39" ht="12">
      <c r="A1046" s="11"/>
      <c r="B1046" s="13"/>
      <c r="C1046" s="14"/>
      <c r="D1046" s="15"/>
      <c r="E1046" s="7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5"/>
      <c r="U1046" s="35"/>
      <c r="V1046" s="36"/>
      <c r="W1046" s="35"/>
      <c r="X1046" s="35"/>
      <c r="Y1046" s="34"/>
      <c r="Z1046" s="34"/>
      <c r="AA1046" s="34"/>
      <c r="AB1046" s="8"/>
      <c r="AC1046" s="1"/>
      <c r="AE1046" s="4"/>
      <c r="AK1046" s="8"/>
      <c r="AL1046" s="8"/>
      <c r="AM1046" s="8"/>
    </row>
    <row r="1047" spans="1:39" ht="12">
      <c r="A1047" s="11"/>
      <c r="B1047" s="13"/>
      <c r="C1047" s="14"/>
      <c r="D1047" s="15"/>
      <c r="E1047" s="7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5"/>
      <c r="U1047" s="35"/>
      <c r="V1047" s="36"/>
      <c r="W1047" s="35"/>
      <c r="X1047" s="35"/>
      <c r="Y1047" s="34"/>
      <c r="Z1047" s="34"/>
      <c r="AA1047" s="34"/>
      <c r="AB1047" s="8"/>
      <c r="AC1047" s="1"/>
      <c r="AE1047" s="4"/>
      <c r="AK1047" s="8"/>
      <c r="AL1047" s="8"/>
      <c r="AM1047" s="8"/>
    </row>
    <row r="1048" spans="1:39" ht="12">
      <c r="A1048" s="11"/>
      <c r="B1048" s="13"/>
      <c r="C1048" s="14"/>
      <c r="D1048" s="15"/>
      <c r="E1048" s="7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5"/>
      <c r="U1048" s="35"/>
      <c r="V1048" s="36"/>
      <c r="W1048" s="35"/>
      <c r="X1048" s="35"/>
      <c r="Y1048" s="34"/>
      <c r="Z1048" s="34"/>
      <c r="AA1048" s="34"/>
      <c r="AB1048" s="8"/>
      <c r="AC1048" s="1"/>
      <c r="AE1048" s="4"/>
      <c r="AK1048" s="8"/>
      <c r="AL1048" s="8"/>
      <c r="AM1048" s="8"/>
    </row>
    <row r="1049" spans="1:39" ht="12">
      <c r="A1049" s="11"/>
      <c r="B1049" s="13"/>
      <c r="C1049" s="14"/>
      <c r="D1049" s="15"/>
      <c r="E1049" s="7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5"/>
      <c r="U1049" s="35"/>
      <c r="V1049" s="36"/>
      <c r="W1049" s="35"/>
      <c r="X1049" s="35"/>
      <c r="Y1049" s="34"/>
      <c r="Z1049" s="34"/>
      <c r="AA1049" s="34"/>
      <c r="AB1049" s="8"/>
      <c r="AC1049" s="1"/>
      <c r="AE1049" s="4"/>
      <c r="AK1049" s="8"/>
      <c r="AL1049" s="8"/>
      <c r="AM1049" s="8"/>
    </row>
    <row r="1050" spans="1:39" ht="12">
      <c r="A1050" s="11"/>
      <c r="B1050" s="13"/>
      <c r="C1050" s="14"/>
      <c r="D1050" s="15"/>
      <c r="E1050" s="7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5"/>
      <c r="U1050" s="35"/>
      <c r="V1050" s="36"/>
      <c r="W1050" s="35"/>
      <c r="X1050" s="35"/>
      <c r="Y1050" s="34"/>
      <c r="Z1050" s="34"/>
      <c r="AA1050" s="34"/>
      <c r="AB1050" s="8"/>
      <c r="AC1050" s="1"/>
      <c r="AE1050" s="4"/>
      <c r="AK1050" s="8"/>
      <c r="AL1050" s="8"/>
      <c r="AM1050" s="8"/>
    </row>
    <row r="1051" spans="1:39" ht="12">
      <c r="A1051" s="11"/>
      <c r="B1051" s="13"/>
      <c r="C1051" s="14"/>
      <c r="D1051" s="15"/>
      <c r="E1051" s="7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5"/>
      <c r="U1051" s="35"/>
      <c r="V1051" s="36"/>
      <c r="W1051" s="35"/>
      <c r="X1051" s="35"/>
      <c r="Y1051" s="34"/>
      <c r="Z1051" s="34"/>
      <c r="AA1051" s="34"/>
      <c r="AB1051" s="8"/>
      <c r="AC1051" s="1"/>
      <c r="AE1051" s="4"/>
      <c r="AK1051" s="8"/>
      <c r="AL1051" s="8"/>
      <c r="AM1051" s="8"/>
    </row>
    <row r="1052" spans="1:39" ht="12">
      <c r="A1052" s="11"/>
      <c r="B1052" s="13"/>
      <c r="C1052" s="14"/>
      <c r="D1052" s="15"/>
      <c r="E1052" s="7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5"/>
      <c r="U1052" s="35"/>
      <c r="V1052" s="36"/>
      <c r="W1052" s="35"/>
      <c r="X1052" s="35"/>
      <c r="Y1052" s="34"/>
      <c r="Z1052" s="34"/>
      <c r="AA1052" s="34"/>
      <c r="AB1052" s="8"/>
      <c r="AC1052" s="1"/>
      <c r="AE1052" s="4"/>
      <c r="AK1052" s="8"/>
      <c r="AL1052" s="8"/>
      <c r="AM1052" s="8"/>
    </row>
    <row r="1053" spans="1:39" ht="12">
      <c r="A1053" s="11"/>
      <c r="B1053" s="13"/>
      <c r="C1053" s="14"/>
      <c r="D1053" s="15"/>
      <c r="E1053" s="7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5"/>
      <c r="U1053" s="35"/>
      <c r="V1053" s="36"/>
      <c r="W1053" s="35"/>
      <c r="X1053" s="35"/>
      <c r="Y1053" s="34"/>
      <c r="Z1053" s="34"/>
      <c r="AA1053" s="34"/>
      <c r="AB1053" s="8"/>
      <c r="AC1053" s="1"/>
      <c r="AE1053" s="4"/>
      <c r="AK1053" s="8"/>
      <c r="AL1053" s="8"/>
      <c r="AM1053" s="8"/>
    </row>
    <row r="1054" spans="1:39" ht="12">
      <c r="A1054" s="11"/>
      <c r="B1054" s="13"/>
      <c r="C1054" s="14"/>
      <c r="D1054" s="15"/>
      <c r="E1054" s="7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5"/>
      <c r="U1054" s="35"/>
      <c r="V1054" s="36"/>
      <c r="W1054" s="35"/>
      <c r="X1054" s="35"/>
      <c r="Y1054" s="34"/>
      <c r="Z1054" s="34"/>
      <c r="AA1054" s="34"/>
      <c r="AB1054" s="8"/>
      <c r="AC1054" s="1"/>
      <c r="AE1054" s="4"/>
      <c r="AK1054" s="8"/>
      <c r="AL1054" s="8"/>
      <c r="AM1054" s="8"/>
    </row>
    <row r="1055" spans="1:39" ht="12">
      <c r="A1055" s="11"/>
      <c r="B1055" s="13"/>
      <c r="C1055" s="14"/>
      <c r="D1055" s="15"/>
      <c r="E1055" s="7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5"/>
      <c r="U1055" s="35"/>
      <c r="V1055" s="36"/>
      <c r="W1055" s="35"/>
      <c r="X1055" s="35"/>
      <c r="Y1055" s="34"/>
      <c r="Z1055" s="34"/>
      <c r="AA1055" s="34"/>
      <c r="AB1055" s="8"/>
      <c r="AC1055" s="1"/>
      <c r="AE1055" s="4"/>
      <c r="AK1055" s="8"/>
      <c r="AL1055" s="8"/>
      <c r="AM1055" s="8"/>
    </row>
    <row r="1056" spans="1:39" ht="12">
      <c r="A1056" s="11"/>
      <c r="B1056" s="13"/>
      <c r="C1056" s="14"/>
      <c r="D1056" s="15"/>
      <c r="E1056" s="7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5"/>
      <c r="U1056" s="35"/>
      <c r="V1056" s="36"/>
      <c r="W1056" s="35"/>
      <c r="X1056" s="35"/>
      <c r="Y1056" s="34"/>
      <c r="Z1056" s="34"/>
      <c r="AA1056" s="34"/>
      <c r="AB1056" s="8"/>
      <c r="AC1056" s="1"/>
      <c r="AE1056" s="4"/>
      <c r="AK1056" s="8"/>
      <c r="AL1056" s="8"/>
      <c r="AM1056" s="8"/>
    </row>
    <row r="1057" spans="1:39" ht="12">
      <c r="A1057" s="11"/>
      <c r="B1057" s="13"/>
      <c r="C1057" s="14"/>
      <c r="D1057" s="15"/>
      <c r="E1057" s="7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5"/>
      <c r="U1057" s="35"/>
      <c r="V1057" s="36"/>
      <c r="W1057" s="35"/>
      <c r="X1057" s="35"/>
      <c r="Y1057" s="34"/>
      <c r="Z1057" s="34"/>
      <c r="AA1057" s="34"/>
      <c r="AB1057" s="8"/>
      <c r="AC1057" s="1"/>
      <c r="AE1057" s="4"/>
      <c r="AK1057" s="8"/>
      <c r="AL1057" s="8"/>
      <c r="AM1057" s="8"/>
    </row>
    <row r="1058" spans="1:39" ht="12">
      <c r="A1058" s="11"/>
      <c r="B1058" s="13"/>
      <c r="C1058" s="14"/>
      <c r="D1058" s="15"/>
      <c r="E1058" s="7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5"/>
      <c r="U1058" s="35"/>
      <c r="V1058" s="36"/>
      <c r="W1058" s="35"/>
      <c r="X1058" s="35"/>
      <c r="Y1058" s="34"/>
      <c r="Z1058" s="34"/>
      <c r="AA1058" s="34"/>
      <c r="AB1058" s="8"/>
      <c r="AC1058" s="1"/>
      <c r="AE1058" s="4"/>
      <c r="AK1058" s="8"/>
      <c r="AL1058" s="8"/>
      <c r="AM1058" s="8"/>
    </row>
    <row r="1059" spans="1:39" ht="12">
      <c r="A1059" s="11"/>
      <c r="B1059" s="13"/>
      <c r="C1059" s="14"/>
      <c r="D1059" s="15"/>
      <c r="E1059" s="7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5"/>
      <c r="U1059" s="35"/>
      <c r="V1059" s="36"/>
      <c r="W1059" s="35"/>
      <c r="X1059" s="35"/>
      <c r="Y1059" s="34"/>
      <c r="Z1059" s="34"/>
      <c r="AA1059" s="34"/>
      <c r="AB1059" s="8"/>
      <c r="AC1059" s="1"/>
      <c r="AE1059" s="4"/>
      <c r="AK1059" s="8"/>
      <c r="AL1059" s="8"/>
      <c r="AM1059" s="8"/>
    </row>
    <row r="1060" spans="1:39" ht="12">
      <c r="A1060" s="11"/>
      <c r="B1060" s="13"/>
      <c r="C1060" s="14"/>
      <c r="D1060" s="15"/>
      <c r="E1060" s="7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5"/>
      <c r="U1060" s="35"/>
      <c r="V1060" s="36"/>
      <c r="W1060" s="35"/>
      <c r="X1060" s="35"/>
      <c r="Y1060" s="34"/>
      <c r="Z1060" s="34"/>
      <c r="AA1060" s="34"/>
      <c r="AB1060" s="8"/>
      <c r="AC1060" s="1"/>
      <c r="AE1060" s="4"/>
      <c r="AK1060" s="8"/>
      <c r="AL1060" s="8"/>
      <c r="AM1060" s="8"/>
    </row>
    <row r="1061" spans="1:39" ht="12">
      <c r="A1061" s="11"/>
      <c r="B1061" s="13"/>
      <c r="C1061" s="14"/>
      <c r="D1061" s="15"/>
      <c r="E1061" s="7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5"/>
      <c r="U1061" s="35"/>
      <c r="V1061" s="36"/>
      <c r="W1061" s="35"/>
      <c r="X1061" s="35"/>
      <c r="Y1061" s="34"/>
      <c r="Z1061" s="34"/>
      <c r="AA1061" s="34"/>
      <c r="AB1061" s="8"/>
      <c r="AC1061" s="1"/>
      <c r="AE1061" s="4"/>
      <c r="AK1061" s="8"/>
      <c r="AL1061" s="8"/>
      <c r="AM1061" s="8"/>
    </row>
    <row r="1062" spans="1:39" ht="12">
      <c r="A1062" s="11"/>
      <c r="B1062" s="13"/>
      <c r="C1062" s="14"/>
      <c r="D1062" s="15"/>
      <c r="E1062" s="7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5"/>
      <c r="U1062" s="35"/>
      <c r="V1062" s="36"/>
      <c r="W1062" s="35"/>
      <c r="X1062" s="35"/>
      <c r="Y1062" s="34"/>
      <c r="Z1062" s="34"/>
      <c r="AA1062" s="34"/>
      <c r="AB1062" s="8"/>
      <c r="AC1062" s="1"/>
      <c r="AE1062" s="4"/>
      <c r="AK1062" s="8"/>
      <c r="AL1062" s="8"/>
      <c r="AM1062" s="8"/>
    </row>
    <row r="1063" spans="1:39" ht="12">
      <c r="A1063" s="11"/>
      <c r="B1063" s="13"/>
      <c r="C1063" s="14"/>
      <c r="D1063" s="15"/>
      <c r="E1063" s="7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5"/>
      <c r="U1063" s="35"/>
      <c r="V1063" s="36"/>
      <c r="W1063" s="35"/>
      <c r="X1063" s="35"/>
      <c r="Y1063" s="34"/>
      <c r="Z1063" s="34"/>
      <c r="AA1063" s="34"/>
      <c r="AB1063" s="8"/>
      <c r="AC1063" s="1"/>
      <c r="AE1063" s="4"/>
      <c r="AK1063" s="8"/>
      <c r="AL1063" s="8"/>
      <c r="AM1063" s="8"/>
    </row>
    <row r="1064" spans="1:39" ht="12">
      <c r="A1064" s="11"/>
      <c r="B1064" s="13"/>
      <c r="C1064" s="14"/>
      <c r="D1064" s="15"/>
      <c r="E1064" s="7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5"/>
      <c r="U1064" s="35"/>
      <c r="V1064" s="36"/>
      <c r="W1064" s="35"/>
      <c r="X1064" s="35"/>
      <c r="Y1064" s="34"/>
      <c r="Z1064" s="34"/>
      <c r="AA1064" s="34"/>
      <c r="AB1064" s="8"/>
      <c r="AC1064" s="1"/>
      <c r="AE1064" s="4"/>
      <c r="AK1064" s="8"/>
      <c r="AL1064" s="8"/>
      <c r="AM1064" s="8"/>
    </row>
    <row r="1065" spans="1:39" ht="12">
      <c r="A1065" s="11"/>
      <c r="B1065" s="13"/>
      <c r="C1065" s="14"/>
      <c r="D1065" s="15"/>
      <c r="E1065" s="7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5"/>
      <c r="U1065" s="35"/>
      <c r="V1065" s="36"/>
      <c r="W1065" s="35"/>
      <c r="X1065" s="35"/>
      <c r="Y1065" s="34"/>
      <c r="Z1065" s="34"/>
      <c r="AA1065" s="34"/>
      <c r="AB1065" s="8"/>
      <c r="AC1065" s="1"/>
      <c r="AE1065" s="4"/>
      <c r="AK1065" s="8"/>
      <c r="AL1065" s="8"/>
      <c r="AM1065" s="8"/>
    </row>
    <row r="1066" spans="1:39" ht="12">
      <c r="A1066" s="11"/>
      <c r="B1066" s="13"/>
      <c r="C1066" s="14"/>
      <c r="D1066" s="15"/>
      <c r="E1066" s="7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5"/>
      <c r="U1066" s="35"/>
      <c r="V1066" s="36"/>
      <c r="W1066" s="35"/>
      <c r="X1066" s="35"/>
      <c r="Y1066" s="34"/>
      <c r="Z1066" s="34"/>
      <c r="AA1066" s="34"/>
      <c r="AB1066" s="8"/>
      <c r="AC1066" s="1"/>
      <c r="AE1066" s="4"/>
      <c r="AK1066" s="8"/>
      <c r="AL1066" s="8"/>
      <c r="AM1066" s="8"/>
    </row>
    <row r="1067" spans="1:39" ht="12">
      <c r="A1067" s="11"/>
      <c r="B1067" s="13"/>
      <c r="C1067" s="14"/>
      <c r="D1067" s="15"/>
      <c r="E1067" s="7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5"/>
      <c r="U1067" s="35"/>
      <c r="V1067" s="36"/>
      <c r="W1067" s="35"/>
      <c r="X1067" s="35"/>
      <c r="Y1067" s="34"/>
      <c r="Z1067" s="34"/>
      <c r="AA1067" s="34"/>
      <c r="AB1067" s="8"/>
      <c r="AC1067" s="1"/>
      <c r="AE1067" s="4"/>
      <c r="AK1067" s="8"/>
      <c r="AL1067" s="8"/>
      <c r="AM1067" s="8"/>
    </row>
    <row r="1068" spans="1:39" ht="12">
      <c r="A1068" s="11"/>
      <c r="B1068" s="13"/>
      <c r="C1068" s="14"/>
      <c r="D1068" s="15"/>
      <c r="E1068" s="7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5"/>
      <c r="U1068" s="35"/>
      <c r="V1068" s="36"/>
      <c r="W1068" s="35"/>
      <c r="X1068" s="35"/>
      <c r="Y1068" s="34"/>
      <c r="Z1068" s="34"/>
      <c r="AA1068" s="34"/>
      <c r="AB1068" s="8"/>
      <c r="AC1068" s="1"/>
      <c r="AE1068" s="4"/>
      <c r="AK1068" s="8"/>
      <c r="AL1068" s="8"/>
      <c r="AM1068" s="8"/>
    </row>
    <row r="1069" spans="1:39" ht="12">
      <c r="A1069" s="11"/>
      <c r="B1069" s="13"/>
      <c r="C1069" s="14"/>
      <c r="D1069" s="15"/>
      <c r="E1069" s="7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5"/>
      <c r="U1069" s="35"/>
      <c r="V1069" s="36"/>
      <c r="W1069" s="35"/>
      <c r="X1069" s="35"/>
      <c r="Y1069" s="34"/>
      <c r="Z1069" s="34"/>
      <c r="AA1069" s="34"/>
      <c r="AB1069" s="8"/>
      <c r="AC1069" s="1"/>
      <c r="AE1069" s="4"/>
      <c r="AK1069" s="8"/>
      <c r="AL1069" s="8"/>
      <c r="AM1069" s="8"/>
    </row>
    <row r="1070" spans="1:39" ht="12">
      <c r="A1070" s="11"/>
      <c r="B1070" s="13"/>
      <c r="C1070" s="14"/>
      <c r="D1070" s="15"/>
      <c r="E1070" s="7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5"/>
      <c r="U1070" s="35"/>
      <c r="V1070" s="36"/>
      <c r="W1070" s="35"/>
      <c r="X1070" s="35"/>
      <c r="Y1070" s="34"/>
      <c r="Z1070" s="34"/>
      <c r="AA1070" s="34"/>
      <c r="AB1070" s="8"/>
      <c r="AC1070" s="1"/>
      <c r="AE1070" s="4"/>
      <c r="AK1070" s="8"/>
      <c r="AL1070" s="8"/>
      <c r="AM1070" s="8"/>
    </row>
    <row r="1071" spans="1:39" ht="12">
      <c r="A1071" s="11"/>
      <c r="B1071" s="13"/>
      <c r="C1071" s="14"/>
      <c r="D1071" s="15"/>
      <c r="E1071" s="7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5"/>
      <c r="U1071" s="35"/>
      <c r="V1071" s="36"/>
      <c r="W1071" s="35"/>
      <c r="X1071" s="35"/>
      <c r="Y1071" s="34"/>
      <c r="Z1071" s="34"/>
      <c r="AA1071" s="34"/>
      <c r="AB1071" s="8"/>
      <c r="AC1071" s="1"/>
      <c r="AE1071" s="4"/>
      <c r="AK1071" s="8"/>
      <c r="AL1071" s="8"/>
      <c r="AM1071" s="8"/>
    </row>
    <row r="1072" spans="1:39" ht="12">
      <c r="A1072" s="11"/>
      <c r="B1072" s="13"/>
      <c r="C1072" s="14"/>
      <c r="D1072" s="15"/>
      <c r="E1072" s="7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5"/>
      <c r="U1072" s="35"/>
      <c r="V1072" s="36"/>
      <c r="W1072" s="35"/>
      <c r="X1072" s="35"/>
      <c r="Y1072" s="34"/>
      <c r="Z1072" s="34"/>
      <c r="AA1072" s="34"/>
      <c r="AB1072" s="8"/>
      <c r="AC1072" s="1"/>
      <c r="AE1072" s="4"/>
      <c r="AK1072" s="8"/>
      <c r="AL1072" s="8"/>
      <c r="AM1072" s="8"/>
    </row>
    <row r="1073" spans="1:39" ht="12">
      <c r="A1073" s="11"/>
      <c r="B1073" s="13"/>
      <c r="C1073" s="14"/>
      <c r="D1073" s="15"/>
      <c r="E1073" s="7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5"/>
      <c r="U1073" s="35"/>
      <c r="V1073" s="36"/>
      <c r="W1073" s="35"/>
      <c r="X1073" s="35"/>
      <c r="Y1073" s="34"/>
      <c r="Z1073" s="34"/>
      <c r="AA1073" s="34"/>
      <c r="AB1073" s="8"/>
      <c r="AC1073" s="1"/>
      <c r="AE1073" s="4"/>
      <c r="AK1073" s="8"/>
      <c r="AL1073" s="8"/>
      <c r="AM1073" s="8"/>
    </row>
    <row r="1074" spans="1:39" ht="12">
      <c r="A1074" s="11"/>
      <c r="B1074" s="13"/>
      <c r="C1074" s="14"/>
      <c r="D1074" s="15"/>
      <c r="E1074" s="7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5"/>
      <c r="U1074" s="35"/>
      <c r="V1074" s="36"/>
      <c r="W1074" s="35"/>
      <c r="X1074" s="35"/>
      <c r="Y1074" s="34"/>
      <c r="Z1074" s="34"/>
      <c r="AA1074" s="34"/>
      <c r="AB1074" s="8"/>
      <c r="AC1074" s="1"/>
      <c r="AE1074" s="4"/>
      <c r="AK1074" s="8"/>
      <c r="AL1074" s="8"/>
      <c r="AM1074" s="8"/>
    </row>
    <row r="1075" spans="1:39" ht="12">
      <c r="A1075" s="11"/>
      <c r="B1075" s="13"/>
      <c r="C1075" s="14"/>
      <c r="D1075" s="15"/>
      <c r="E1075" s="7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5"/>
      <c r="U1075" s="35"/>
      <c r="V1075" s="36"/>
      <c r="W1075" s="35"/>
      <c r="X1075" s="35"/>
      <c r="Y1075" s="34"/>
      <c r="Z1075" s="34"/>
      <c r="AA1075" s="34"/>
      <c r="AB1075" s="8"/>
      <c r="AC1075" s="1"/>
      <c r="AE1075" s="4"/>
      <c r="AK1075" s="8"/>
      <c r="AL1075" s="8"/>
      <c r="AM1075" s="8"/>
    </row>
    <row r="1076" spans="1:39" ht="12">
      <c r="A1076" s="11"/>
      <c r="B1076" s="13"/>
      <c r="C1076" s="14"/>
      <c r="D1076" s="15"/>
      <c r="E1076" s="7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5"/>
      <c r="U1076" s="35"/>
      <c r="V1076" s="36"/>
      <c r="W1076" s="35"/>
      <c r="X1076" s="35"/>
      <c r="Y1076" s="34"/>
      <c r="Z1076" s="34"/>
      <c r="AA1076" s="34"/>
      <c r="AB1076" s="8"/>
      <c r="AC1076" s="1"/>
      <c r="AE1076" s="4"/>
      <c r="AK1076" s="8"/>
      <c r="AL1076" s="8"/>
      <c r="AM1076" s="8"/>
    </row>
    <row r="1077" spans="1:39" ht="12">
      <c r="A1077" s="11"/>
      <c r="B1077" s="13"/>
      <c r="C1077" s="14"/>
      <c r="D1077" s="15"/>
      <c r="E1077" s="7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5"/>
      <c r="U1077" s="35"/>
      <c r="V1077" s="36"/>
      <c r="W1077" s="35"/>
      <c r="X1077" s="35"/>
      <c r="Y1077" s="34"/>
      <c r="Z1077" s="34"/>
      <c r="AA1077" s="34"/>
      <c r="AB1077" s="8"/>
      <c r="AC1077" s="1"/>
      <c r="AE1077" s="4"/>
      <c r="AK1077" s="8"/>
      <c r="AL1077" s="8"/>
      <c r="AM1077" s="8"/>
    </row>
    <row r="1078" spans="1:39" ht="12">
      <c r="A1078" s="11"/>
      <c r="B1078" s="13"/>
      <c r="C1078" s="14"/>
      <c r="D1078" s="15"/>
      <c r="E1078" s="7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5"/>
      <c r="U1078" s="35"/>
      <c r="V1078" s="36"/>
      <c r="W1078" s="35"/>
      <c r="X1078" s="35"/>
      <c r="Y1078" s="34"/>
      <c r="Z1078" s="34"/>
      <c r="AA1078" s="34"/>
      <c r="AB1078" s="8"/>
      <c r="AC1078" s="1"/>
      <c r="AE1078" s="4"/>
      <c r="AK1078" s="8"/>
      <c r="AL1078" s="8"/>
      <c r="AM1078" s="8"/>
    </row>
    <row r="1079" spans="1:39" ht="12">
      <c r="A1079" s="11"/>
      <c r="B1079" s="13"/>
      <c r="C1079" s="14"/>
      <c r="D1079" s="15"/>
      <c r="E1079" s="7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5"/>
      <c r="U1079" s="35"/>
      <c r="V1079" s="36"/>
      <c r="W1079" s="35"/>
      <c r="X1079" s="35"/>
      <c r="Y1079" s="34"/>
      <c r="Z1079" s="34"/>
      <c r="AA1079" s="34"/>
      <c r="AB1079" s="8"/>
      <c r="AC1079" s="1"/>
      <c r="AE1079" s="4"/>
      <c r="AK1079" s="8"/>
      <c r="AL1079" s="8"/>
      <c r="AM1079" s="8"/>
    </row>
    <row r="1080" spans="1:39" ht="12">
      <c r="A1080" s="11"/>
      <c r="B1080" s="13"/>
      <c r="C1080" s="14"/>
      <c r="D1080" s="15"/>
      <c r="E1080" s="7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5"/>
      <c r="U1080" s="35"/>
      <c r="V1080" s="36"/>
      <c r="W1080" s="35"/>
      <c r="X1080" s="35"/>
      <c r="Y1080" s="34"/>
      <c r="Z1080" s="34"/>
      <c r="AA1080" s="34"/>
      <c r="AB1080" s="8"/>
      <c r="AC1080" s="1"/>
      <c r="AE1080" s="4"/>
      <c r="AK1080" s="8"/>
      <c r="AL1080" s="8"/>
      <c r="AM1080" s="8"/>
    </row>
    <row r="1081" spans="1:39" ht="12">
      <c r="A1081" s="11"/>
      <c r="B1081" s="13"/>
      <c r="C1081" s="14"/>
      <c r="D1081" s="15"/>
      <c r="E1081" s="7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5"/>
      <c r="U1081" s="35"/>
      <c r="V1081" s="36"/>
      <c r="W1081" s="35"/>
      <c r="X1081" s="35"/>
      <c r="Y1081" s="34"/>
      <c r="Z1081" s="34"/>
      <c r="AA1081" s="34"/>
      <c r="AB1081" s="8"/>
      <c r="AC1081" s="1"/>
      <c r="AE1081" s="4"/>
      <c r="AK1081" s="8"/>
      <c r="AL1081" s="8"/>
      <c r="AM1081" s="8"/>
    </row>
    <row r="1082" spans="1:39" ht="12">
      <c r="A1082" s="11"/>
      <c r="B1082" s="13"/>
      <c r="C1082" s="14"/>
      <c r="D1082" s="15"/>
      <c r="E1082" s="7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5"/>
      <c r="U1082" s="35"/>
      <c r="V1082" s="36"/>
      <c r="W1082" s="35"/>
      <c r="X1082" s="35"/>
      <c r="Y1082" s="34"/>
      <c r="Z1082" s="34"/>
      <c r="AA1082" s="34"/>
      <c r="AB1082" s="8"/>
      <c r="AC1082" s="1"/>
      <c r="AE1082" s="4"/>
      <c r="AK1082" s="8"/>
      <c r="AL1082" s="8"/>
      <c r="AM1082" s="8"/>
    </row>
    <row r="1083" spans="1:39" ht="12">
      <c r="A1083" s="11"/>
      <c r="B1083" s="13"/>
      <c r="C1083" s="14"/>
      <c r="D1083" s="15"/>
      <c r="E1083" s="7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5"/>
      <c r="U1083" s="35"/>
      <c r="V1083" s="36"/>
      <c r="W1083" s="35"/>
      <c r="X1083" s="35"/>
      <c r="Y1083" s="34"/>
      <c r="Z1083" s="34"/>
      <c r="AA1083" s="34"/>
      <c r="AB1083" s="8"/>
      <c r="AC1083" s="1"/>
      <c r="AE1083" s="4"/>
      <c r="AK1083" s="8"/>
      <c r="AL1083" s="8"/>
      <c r="AM1083" s="8"/>
    </row>
    <row r="1084" spans="1:39" ht="12">
      <c r="A1084" s="11"/>
      <c r="B1084" s="13"/>
      <c r="C1084" s="14"/>
      <c r="D1084" s="15"/>
      <c r="E1084" s="7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5"/>
      <c r="U1084" s="35"/>
      <c r="V1084" s="36"/>
      <c r="W1084" s="35"/>
      <c r="X1084" s="35"/>
      <c r="Y1084" s="34"/>
      <c r="Z1084" s="34"/>
      <c r="AA1084" s="34"/>
      <c r="AB1084" s="8"/>
      <c r="AC1084" s="1"/>
      <c r="AE1084" s="4"/>
      <c r="AK1084" s="8"/>
      <c r="AL1084" s="8"/>
      <c r="AM1084" s="8"/>
    </row>
    <row r="1085" spans="1:39" ht="12">
      <c r="A1085" s="11"/>
      <c r="B1085" s="13"/>
      <c r="C1085" s="14"/>
      <c r="D1085" s="15"/>
      <c r="E1085" s="7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5"/>
      <c r="U1085" s="35"/>
      <c r="V1085" s="36"/>
      <c r="W1085" s="35"/>
      <c r="X1085" s="35"/>
      <c r="Y1085" s="34"/>
      <c r="Z1085" s="34"/>
      <c r="AA1085" s="34"/>
      <c r="AB1085" s="8"/>
      <c r="AC1085" s="1"/>
      <c r="AE1085" s="4"/>
      <c r="AK1085" s="8"/>
      <c r="AL1085" s="8"/>
      <c r="AM1085" s="8"/>
    </row>
    <row r="1086" spans="1:39" ht="12">
      <c r="A1086" s="11"/>
      <c r="B1086" s="13"/>
      <c r="C1086" s="14"/>
      <c r="D1086" s="15"/>
      <c r="E1086" s="7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5"/>
      <c r="U1086" s="35"/>
      <c r="V1086" s="36"/>
      <c r="W1086" s="35"/>
      <c r="X1086" s="35"/>
      <c r="Y1086" s="34"/>
      <c r="Z1086" s="34"/>
      <c r="AA1086" s="34"/>
      <c r="AB1086" s="8"/>
      <c r="AC1086" s="1"/>
      <c r="AE1086" s="4"/>
      <c r="AK1086" s="8"/>
      <c r="AL1086" s="8"/>
      <c r="AM1086" s="8"/>
    </row>
    <row r="1087" spans="1:39" ht="12">
      <c r="A1087" s="11"/>
      <c r="B1087" s="13"/>
      <c r="C1087" s="14"/>
      <c r="D1087" s="15"/>
      <c r="E1087" s="7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5"/>
      <c r="U1087" s="35"/>
      <c r="V1087" s="36"/>
      <c r="W1087" s="35"/>
      <c r="X1087" s="35"/>
      <c r="Y1087" s="34"/>
      <c r="Z1087" s="34"/>
      <c r="AA1087" s="34"/>
      <c r="AB1087" s="8"/>
      <c r="AC1087" s="1"/>
      <c r="AE1087" s="4"/>
      <c r="AK1087" s="8"/>
      <c r="AL1087" s="8"/>
      <c r="AM1087" s="8"/>
    </row>
    <row r="1088" spans="1:39" ht="12">
      <c r="A1088" s="11"/>
      <c r="B1088" s="13"/>
      <c r="C1088" s="14"/>
      <c r="D1088" s="15"/>
      <c r="E1088" s="7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5"/>
      <c r="U1088" s="35"/>
      <c r="V1088" s="36"/>
      <c r="W1088" s="35"/>
      <c r="X1088" s="35"/>
      <c r="Y1088" s="34"/>
      <c r="Z1088" s="34"/>
      <c r="AA1088" s="34"/>
      <c r="AB1088" s="8"/>
      <c r="AC1088" s="1"/>
      <c r="AE1088" s="4"/>
      <c r="AK1088" s="8"/>
      <c r="AL1088" s="8"/>
      <c r="AM1088" s="8"/>
    </row>
    <row r="1089" spans="1:39" ht="12">
      <c r="A1089" s="11"/>
      <c r="B1089" s="13"/>
      <c r="C1089" s="14"/>
      <c r="D1089" s="15"/>
      <c r="E1089" s="7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5"/>
      <c r="U1089" s="35"/>
      <c r="V1089" s="36"/>
      <c r="W1089" s="35"/>
      <c r="X1089" s="35"/>
      <c r="Y1089" s="34"/>
      <c r="Z1089" s="34"/>
      <c r="AA1089" s="34"/>
      <c r="AB1089" s="8"/>
      <c r="AC1089" s="1"/>
      <c r="AE1089" s="4"/>
      <c r="AK1089" s="8"/>
      <c r="AL1089" s="8"/>
      <c r="AM1089" s="8"/>
    </row>
    <row r="1090" spans="1:39" ht="12">
      <c r="A1090" s="11"/>
      <c r="B1090" s="13"/>
      <c r="C1090" s="14"/>
      <c r="D1090" s="15"/>
      <c r="E1090" s="7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5"/>
      <c r="U1090" s="35"/>
      <c r="V1090" s="36"/>
      <c r="W1090" s="35"/>
      <c r="X1090" s="35"/>
      <c r="Y1090" s="34"/>
      <c r="Z1090" s="34"/>
      <c r="AA1090" s="34"/>
      <c r="AB1090" s="8"/>
      <c r="AC1090" s="1"/>
      <c r="AE1090" s="4"/>
      <c r="AK1090" s="8"/>
      <c r="AL1090" s="8"/>
      <c r="AM1090" s="8"/>
    </row>
    <row r="1091" spans="1:39" ht="12">
      <c r="A1091" s="11"/>
      <c r="B1091" s="13"/>
      <c r="C1091" s="14"/>
      <c r="D1091" s="15"/>
      <c r="E1091" s="7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5"/>
      <c r="U1091" s="35"/>
      <c r="V1091" s="36"/>
      <c r="W1091" s="35"/>
      <c r="X1091" s="35"/>
      <c r="Y1091" s="34"/>
      <c r="Z1091" s="34"/>
      <c r="AA1091" s="34"/>
      <c r="AB1091" s="8"/>
      <c r="AC1091" s="1"/>
      <c r="AE1091" s="4"/>
      <c r="AK1091" s="8"/>
      <c r="AL1091" s="8"/>
      <c r="AM1091" s="8"/>
    </row>
    <row r="1092" spans="1:39" ht="12">
      <c r="A1092" s="11"/>
      <c r="B1092" s="13"/>
      <c r="C1092" s="14"/>
      <c r="D1092" s="15"/>
      <c r="E1092" s="7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5"/>
      <c r="U1092" s="35"/>
      <c r="V1092" s="36"/>
      <c r="W1092" s="35"/>
      <c r="X1092" s="35"/>
      <c r="Y1092" s="34"/>
      <c r="Z1092" s="34"/>
      <c r="AA1092" s="34"/>
      <c r="AB1092" s="8"/>
      <c r="AC1092" s="1"/>
      <c r="AE1092" s="4"/>
      <c r="AK1092" s="8"/>
      <c r="AL1092" s="8"/>
      <c r="AM1092" s="8"/>
    </row>
    <row r="1093" spans="1:39" ht="12">
      <c r="A1093" s="11"/>
      <c r="B1093" s="13"/>
      <c r="C1093" s="14"/>
      <c r="D1093" s="15"/>
      <c r="E1093" s="7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5"/>
      <c r="U1093" s="35"/>
      <c r="V1093" s="36"/>
      <c r="W1093" s="35"/>
      <c r="X1093" s="35"/>
      <c r="Y1093" s="34"/>
      <c r="Z1093" s="34"/>
      <c r="AA1093" s="34"/>
      <c r="AB1093" s="8"/>
      <c r="AC1093" s="1"/>
      <c r="AE1093" s="4"/>
      <c r="AK1093" s="8"/>
      <c r="AL1093" s="8"/>
      <c r="AM1093" s="8"/>
    </row>
    <row r="1094" spans="1:39" ht="12">
      <c r="A1094" s="11"/>
      <c r="B1094" s="13"/>
      <c r="C1094" s="14"/>
      <c r="D1094" s="15"/>
      <c r="E1094" s="7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5"/>
      <c r="U1094" s="35"/>
      <c r="V1094" s="36"/>
      <c r="W1094" s="35"/>
      <c r="X1094" s="35"/>
      <c r="Y1094" s="34"/>
      <c r="Z1094" s="34"/>
      <c r="AA1094" s="34"/>
      <c r="AB1094" s="8"/>
      <c r="AC1094" s="1"/>
      <c r="AE1094" s="4"/>
      <c r="AK1094" s="8"/>
      <c r="AL1094" s="8"/>
      <c r="AM1094" s="8"/>
    </row>
    <row r="1095" spans="1:39" ht="12">
      <c r="A1095" s="11"/>
      <c r="B1095" s="13"/>
      <c r="C1095" s="14"/>
      <c r="D1095" s="15"/>
      <c r="E1095" s="7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5"/>
      <c r="U1095" s="35"/>
      <c r="V1095" s="36"/>
      <c r="W1095" s="35"/>
      <c r="X1095" s="35"/>
      <c r="Y1095" s="34"/>
      <c r="Z1095" s="34"/>
      <c r="AA1095" s="34"/>
      <c r="AB1095" s="8"/>
      <c r="AC1095" s="1"/>
      <c r="AE1095" s="4"/>
      <c r="AK1095" s="8"/>
      <c r="AL1095" s="8"/>
      <c r="AM1095" s="8"/>
    </row>
    <row r="1096" spans="1:39" ht="12">
      <c r="A1096" s="11"/>
      <c r="B1096" s="13"/>
      <c r="C1096" s="14"/>
      <c r="D1096" s="15"/>
      <c r="E1096" s="7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5"/>
      <c r="U1096" s="35"/>
      <c r="V1096" s="36"/>
      <c r="W1096" s="35"/>
      <c r="X1096" s="35"/>
      <c r="Y1096" s="34"/>
      <c r="Z1096" s="34"/>
      <c r="AA1096" s="34"/>
      <c r="AB1096" s="8"/>
      <c r="AC1096" s="1"/>
      <c r="AE1096" s="4"/>
      <c r="AK1096" s="8"/>
      <c r="AL1096" s="8"/>
      <c r="AM1096" s="8"/>
    </row>
    <row r="1097" spans="1:39" ht="12">
      <c r="A1097" s="11"/>
      <c r="B1097" s="13"/>
      <c r="C1097" s="14"/>
      <c r="D1097" s="15"/>
      <c r="E1097" s="7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5"/>
      <c r="U1097" s="35"/>
      <c r="V1097" s="36"/>
      <c r="W1097" s="35"/>
      <c r="X1097" s="35"/>
      <c r="Y1097" s="34"/>
      <c r="Z1097" s="34"/>
      <c r="AA1097" s="34"/>
      <c r="AB1097" s="8"/>
      <c r="AC1097" s="1"/>
      <c r="AE1097" s="4"/>
      <c r="AK1097" s="8"/>
      <c r="AL1097" s="8"/>
      <c r="AM1097" s="8"/>
    </row>
    <row r="1098" spans="1:39" ht="12">
      <c r="A1098" s="11"/>
      <c r="B1098" s="13"/>
      <c r="C1098" s="14"/>
      <c r="D1098" s="15"/>
      <c r="E1098" s="7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5"/>
      <c r="U1098" s="35"/>
      <c r="V1098" s="36"/>
      <c r="W1098" s="35"/>
      <c r="X1098" s="35"/>
      <c r="Y1098" s="34"/>
      <c r="Z1098" s="34"/>
      <c r="AA1098" s="34"/>
      <c r="AB1098" s="8"/>
      <c r="AC1098" s="1"/>
      <c r="AE1098" s="4"/>
      <c r="AK1098" s="8"/>
      <c r="AL1098" s="8"/>
      <c r="AM1098" s="8"/>
    </row>
    <row r="1099" spans="1:39" ht="12">
      <c r="A1099" s="11"/>
      <c r="B1099" s="13"/>
      <c r="C1099" s="14"/>
      <c r="D1099" s="15"/>
      <c r="E1099" s="7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5"/>
      <c r="U1099" s="35"/>
      <c r="V1099" s="36"/>
      <c r="W1099" s="35"/>
      <c r="X1099" s="35"/>
      <c r="Y1099" s="34"/>
      <c r="Z1099" s="34"/>
      <c r="AA1099" s="34"/>
      <c r="AB1099" s="8"/>
      <c r="AC1099" s="1"/>
      <c r="AE1099" s="4"/>
      <c r="AK1099" s="8"/>
      <c r="AL1099" s="8"/>
      <c r="AM1099" s="8"/>
    </row>
    <row r="1100" spans="1:39" ht="12">
      <c r="A1100" s="11"/>
      <c r="B1100" s="13"/>
      <c r="C1100" s="14"/>
      <c r="D1100" s="15"/>
      <c r="E1100" s="7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5"/>
      <c r="U1100" s="35"/>
      <c r="V1100" s="36"/>
      <c r="W1100" s="35"/>
      <c r="X1100" s="35"/>
      <c r="Y1100" s="34"/>
      <c r="Z1100" s="34"/>
      <c r="AA1100" s="34"/>
      <c r="AB1100" s="8"/>
      <c r="AC1100" s="1"/>
      <c r="AE1100" s="4"/>
      <c r="AK1100" s="8"/>
      <c r="AL1100" s="8"/>
      <c r="AM1100" s="8"/>
    </row>
    <row r="1101" spans="1:39" ht="12">
      <c r="A1101" s="11"/>
      <c r="B1101" s="13"/>
      <c r="C1101" s="14"/>
      <c r="D1101" s="15"/>
      <c r="E1101" s="7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5"/>
      <c r="U1101" s="35"/>
      <c r="V1101" s="36"/>
      <c r="W1101" s="35"/>
      <c r="X1101" s="35"/>
      <c r="Y1101" s="34"/>
      <c r="Z1101" s="34"/>
      <c r="AA1101" s="34"/>
      <c r="AB1101" s="8"/>
      <c r="AC1101" s="1"/>
      <c r="AE1101" s="4"/>
      <c r="AK1101" s="8"/>
      <c r="AL1101" s="8"/>
      <c r="AM1101" s="8"/>
    </row>
    <row r="1102" spans="1:39" ht="12">
      <c r="A1102" s="11"/>
      <c r="B1102" s="13"/>
      <c r="C1102" s="14"/>
      <c r="D1102" s="15"/>
      <c r="E1102" s="7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5"/>
      <c r="U1102" s="35"/>
      <c r="V1102" s="36"/>
      <c r="W1102" s="35"/>
      <c r="X1102" s="35"/>
      <c r="Y1102" s="34"/>
      <c r="Z1102" s="34"/>
      <c r="AA1102" s="34"/>
      <c r="AB1102" s="8"/>
      <c r="AC1102" s="1"/>
      <c r="AE1102" s="4"/>
      <c r="AK1102" s="8"/>
      <c r="AL1102" s="8"/>
      <c r="AM1102" s="8"/>
    </row>
    <row r="1103" spans="1:39" ht="12">
      <c r="A1103" s="11"/>
      <c r="B1103" s="13"/>
      <c r="C1103" s="14"/>
      <c r="D1103" s="15"/>
      <c r="E1103" s="7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5"/>
      <c r="U1103" s="35"/>
      <c r="V1103" s="36"/>
      <c r="W1103" s="35"/>
      <c r="X1103" s="35"/>
      <c r="Y1103" s="34"/>
      <c r="Z1103" s="34"/>
      <c r="AA1103" s="34"/>
      <c r="AB1103" s="8"/>
      <c r="AC1103" s="1"/>
      <c r="AE1103" s="4"/>
      <c r="AK1103" s="8"/>
      <c r="AL1103" s="8"/>
      <c r="AM1103" s="8"/>
    </row>
    <row r="1104" spans="1:39" ht="12">
      <c r="A1104" s="11"/>
      <c r="B1104" s="13"/>
      <c r="C1104" s="14"/>
      <c r="D1104" s="15"/>
      <c r="E1104" s="7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5"/>
      <c r="U1104" s="35"/>
      <c r="V1104" s="36"/>
      <c r="W1104" s="35"/>
      <c r="X1104" s="35"/>
      <c r="Y1104" s="34"/>
      <c r="Z1104" s="34"/>
      <c r="AA1104" s="34"/>
      <c r="AB1104" s="8"/>
      <c r="AC1104" s="1"/>
      <c r="AE1104" s="4"/>
      <c r="AK1104" s="8"/>
      <c r="AL1104" s="8"/>
      <c r="AM1104" s="8"/>
    </row>
    <row r="1105" spans="1:39" ht="12">
      <c r="A1105" s="11"/>
      <c r="B1105" s="13"/>
      <c r="C1105" s="14"/>
      <c r="D1105" s="15"/>
      <c r="E1105" s="7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5"/>
      <c r="U1105" s="35"/>
      <c r="V1105" s="36"/>
      <c r="W1105" s="35"/>
      <c r="X1105" s="35"/>
      <c r="Y1105" s="34"/>
      <c r="Z1105" s="34"/>
      <c r="AA1105" s="34"/>
      <c r="AB1105" s="8"/>
      <c r="AC1105" s="1"/>
      <c r="AE1105" s="4"/>
      <c r="AK1105" s="8"/>
      <c r="AL1105" s="8"/>
      <c r="AM1105" s="8"/>
    </row>
    <row r="1106" spans="1:39" ht="12">
      <c r="A1106" s="11"/>
      <c r="B1106" s="13"/>
      <c r="C1106" s="14"/>
      <c r="D1106" s="15"/>
      <c r="E1106" s="7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5"/>
      <c r="U1106" s="35"/>
      <c r="V1106" s="36"/>
      <c r="W1106" s="35"/>
      <c r="X1106" s="35"/>
      <c r="Y1106" s="34"/>
      <c r="Z1106" s="34"/>
      <c r="AA1106" s="34"/>
      <c r="AB1106" s="8"/>
      <c r="AC1106" s="1"/>
      <c r="AE1106" s="4"/>
      <c r="AK1106" s="8"/>
      <c r="AL1106" s="8"/>
      <c r="AM1106" s="8"/>
    </row>
    <row r="1107" spans="1:39" ht="12">
      <c r="A1107" s="11"/>
      <c r="B1107" s="13"/>
      <c r="C1107" s="14"/>
      <c r="D1107" s="15"/>
      <c r="E1107" s="7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5"/>
      <c r="U1107" s="35"/>
      <c r="V1107" s="36"/>
      <c r="W1107" s="35"/>
      <c r="X1107" s="35"/>
      <c r="Y1107" s="34"/>
      <c r="Z1107" s="34"/>
      <c r="AA1107" s="34"/>
      <c r="AB1107" s="8"/>
      <c r="AC1107" s="1"/>
      <c r="AE1107" s="4"/>
      <c r="AK1107" s="8"/>
      <c r="AL1107" s="8"/>
      <c r="AM1107" s="8"/>
    </row>
    <row r="1108" spans="1:39" ht="12">
      <c r="A1108" s="11"/>
      <c r="B1108" s="13"/>
      <c r="C1108" s="14"/>
      <c r="D1108" s="15"/>
      <c r="E1108" s="7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5"/>
      <c r="U1108" s="35"/>
      <c r="V1108" s="36"/>
      <c r="W1108" s="35"/>
      <c r="X1108" s="35"/>
      <c r="Y1108" s="34"/>
      <c r="Z1108" s="34"/>
      <c r="AA1108" s="34"/>
      <c r="AB1108" s="8"/>
      <c r="AC1108" s="1"/>
      <c r="AE1108" s="4"/>
      <c r="AK1108" s="8"/>
      <c r="AL1108" s="8"/>
      <c r="AM1108" s="8"/>
    </row>
    <row r="1109" spans="1:39" ht="12">
      <c r="A1109" s="11"/>
      <c r="B1109" s="13"/>
      <c r="C1109" s="14"/>
      <c r="D1109" s="15"/>
      <c r="E1109" s="7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5"/>
      <c r="U1109" s="35"/>
      <c r="V1109" s="36"/>
      <c r="W1109" s="35"/>
      <c r="X1109" s="35"/>
      <c r="Y1109" s="34"/>
      <c r="Z1109" s="34"/>
      <c r="AA1109" s="34"/>
      <c r="AB1109" s="8"/>
      <c r="AC1109" s="1"/>
      <c r="AE1109" s="4"/>
      <c r="AK1109" s="8"/>
      <c r="AL1109" s="8"/>
      <c r="AM1109" s="8"/>
    </row>
    <row r="1110" spans="1:39" ht="12">
      <c r="A1110" s="11"/>
      <c r="B1110" s="13"/>
      <c r="C1110" s="14"/>
      <c r="D1110" s="15"/>
      <c r="E1110" s="7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5"/>
      <c r="U1110" s="35"/>
      <c r="V1110" s="36"/>
      <c r="W1110" s="35"/>
      <c r="X1110" s="35"/>
      <c r="Y1110" s="34"/>
      <c r="Z1110" s="34"/>
      <c r="AA1110" s="34"/>
      <c r="AB1110" s="8"/>
      <c r="AC1110" s="1"/>
      <c r="AE1110" s="4"/>
      <c r="AK1110" s="8"/>
      <c r="AL1110" s="8"/>
      <c r="AM1110" s="8"/>
    </row>
    <row r="1111" spans="1:39" ht="12">
      <c r="A1111" s="11"/>
      <c r="B1111" s="13"/>
      <c r="C1111" s="14"/>
      <c r="D1111" s="15"/>
      <c r="E1111" s="7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5"/>
      <c r="U1111" s="35"/>
      <c r="V1111" s="36"/>
      <c r="W1111" s="35"/>
      <c r="X1111" s="35"/>
      <c r="Y1111" s="34"/>
      <c r="Z1111" s="34"/>
      <c r="AA1111" s="34"/>
      <c r="AB1111" s="8"/>
      <c r="AC1111" s="1"/>
      <c r="AE1111" s="4"/>
      <c r="AK1111" s="8"/>
      <c r="AL1111" s="8"/>
      <c r="AM1111" s="8"/>
    </row>
    <row r="1112" spans="1:39" ht="12">
      <c r="A1112" s="11"/>
      <c r="B1112" s="13"/>
      <c r="C1112" s="14"/>
      <c r="D1112" s="15"/>
      <c r="E1112" s="7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5"/>
      <c r="U1112" s="35"/>
      <c r="V1112" s="36"/>
      <c r="W1112" s="35"/>
      <c r="X1112" s="35"/>
      <c r="Y1112" s="34"/>
      <c r="Z1112" s="34"/>
      <c r="AA1112" s="34"/>
      <c r="AB1112" s="8"/>
      <c r="AC1112" s="1"/>
      <c r="AE1112" s="4"/>
      <c r="AK1112" s="8"/>
      <c r="AL1112" s="8"/>
      <c r="AM1112" s="8"/>
    </row>
    <row r="1113" spans="1:39" ht="12">
      <c r="A1113" s="11"/>
      <c r="B1113" s="13"/>
      <c r="C1113" s="14"/>
      <c r="D1113" s="15"/>
      <c r="E1113" s="7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5"/>
      <c r="U1113" s="35"/>
      <c r="V1113" s="36"/>
      <c r="W1113" s="35"/>
      <c r="X1113" s="35"/>
      <c r="Y1113" s="34"/>
      <c r="Z1113" s="34"/>
      <c r="AA1113" s="34"/>
      <c r="AB1113" s="8"/>
      <c r="AC1113" s="1"/>
      <c r="AE1113" s="4"/>
      <c r="AK1113" s="8"/>
      <c r="AL1113" s="8"/>
      <c r="AM1113" s="8"/>
    </row>
    <row r="1114" spans="1:39" ht="12">
      <c r="A1114" s="11"/>
      <c r="B1114" s="13"/>
      <c r="C1114" s="14"/>
      <c r="D1114" s="15"/>
      <c r="E1114" s="7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5"/>
      <c r="U1114" s="35"/>
      <c r="V1114" s="36"/>
      <c r="W1114" s="35"/>
      <c r="X1114" s="35"/>
      <c r="Y1114" s="34"/>
      <c r="Z1114" s="34"/>
      <c r="AA1114" s="34"/>
      <c r="AB1114" s="8"/>
      <c r="AC1114" s="1"/>
      <c r="AE1114" s="4"/>
      <c r="AK1114" s="8"/>
      <c r="AL1114" s="8"/>
      <c r="AM1114" s="8"/>
    </row>
    <row r="1115" spans="1:39" ht="12">
      <c r="A1115" s="11"/>
      <c r="B1115" s="13"/>
      <c r="C1115" s="14"/>
      <c r="D1115" s="15"/>
      <c r="E1115" s="7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5"/>
      <c r="U1115" s="35"/>
      <c r="V1115" s="36"/>
      <c r="W1115" s="35"/>
      <c r="X1115" s="35"/>
      <c r="Y1115" s="34"/>
      <c r="Z1115" s="34"/>
      <c r="AA1115" s="34"/>
      <c r="AB1115" s="8"/>
      <c r="AC1115" s="1"/>
      <c r="AE1115" s="4"/>
      <c r="AK1115" s="8"/>
      <c r="AL1115" s="8"/>
      <c r="AM1115" s="8"/>
    </row>
    <row r="1116" spans="1:39" ht="12">
      <c r="A1116" s="11"/>
      <c r="B1116" s="13"/>
      <c r="C1116" s="14"/>
      <c r="D1116" s="15"/>
      <c r="E1116" s="7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5"/>
      <c r="U1116" s="35"/>
      <c r="V1116" s="36"/>
      <c r="W1116" s="35"/>
      <c r="X1116" s="35"/>
      <c r="Y1116" s="34"/>
      <c r="Z1116" s="34"/>
      <c r="AA1116" s="34"/>
      <c r="AB1116" s="8"/>
      <c r="AC1116" s="1"/>
      <c r="AE1116" s="4"/>
      <c r="AK1116" s="8"/>
      <c r="AL1116" s="8"/>
      <c r="AM1116" s="8"/>
    </row>
    <row r="1117" spans="1:39" ht="12">
      <c r="A1117" s="11"/>
      <c r="B1117" s="13"/>
      <c r="C1117" s="14"/>
      <c r="D1117" s="15"/>
      <c r="E1117" s="7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5"/>
      <c r="U1117" s="35"/>
      <c r="V1117" s="36"/>
      <c r="W1117" s="35"/>
      <c r="X1117" s="35"/>
      <c r="Y1117" s="34"/>
      <c r="Z1117" s="34"/>
      <c r="AA1117" s="34"/>
      <c r="AB1117" s="8"/>
      <c r="AC1117" s="1"/>
      <c r="AE1117" s="4"/>
      <c r="AK1117" s="8"/>
      <c r="AL1117" s="8"/>
      <c r="AM1117" s="8"/>
    </row>
    <row r="1118" spans="1:39" ht="12">
      <c r="A1118" s="11"/>
      <c r="B1118" s="13"/>
      <c r="C1118" s="14"/>
      <c r="D1118" s="15"/>
      <c r="E1118" s="7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5"/>
      <c r="U1118" s="35"/>
      <c r="V1118" s="36"/>
      <c r="W1118" s="35"/>
      <c r="X1118" s="35"/>
      <c r="Y1118" s="34"/>
      <c r="Z1118" s="34"/>
      <c r="AA1118" s="34"/>
      <c r="AB1118" s="8"/>
      <c r="AC1118" s="1"/>
      <c r="AE1118" s="4"/>
      <c r="AK1118" s="8"/>
      <c r="AL1118" s="8"/>
      <c r="AM1118" s="8"/>
    </row>
    <row r="1119" spans="1:39" ht="12">
      <c r="A1119" s="11"/>
      <c r="B1119" s="13"/>
      <c r="C1119" s="14"/>
      <c r="D1119" s="15"/>
      <c r="E1119" s="7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5"/>
      <c r="U1119" s="35"/>
      <c r="V1119" s="36"/>
      <c r="W1119" s="35"/>
      <c r="X1119" s="35"/>
      <c r="Y1119" s="34"/>
      <c r="Z1119" s="34"/>
      <c r="AA1119" s="34"/>
      <c r="AB1119" s="8"/>
      <c r="AC1119" s="1"/>
      <c r="AE1119" s="4"/>
      <c r="AK1119" s="8"/>
      <c r="AL1119" s="8"/>
      <c r="AM1119" s="8"/>
    </row>
    <row r="1120" spans="1:39" ht="12">
      <c r="A1120" s="11"/>
      <c r="B1120" s="13"/>
      <c r="C1120" s="14"/>
      <c r="D1120" s="15"/>
      <c r="E1120" s="7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5"/>
      <c r="U1120" s="35"/>
      <c r="V1120" s="36"/>
      <c r="W1120" s="35"/>
      <c r="X1120" s="35"/>
      <c r="Y1120" s="34"/>
      <c r="Z1120" s="34"/>
      <c r="AA1120" s="34"/>
      <c r="AB1120" s="8"/>
      <c r="AC1120" s="1"/>
      <c r="AE1120" s="4"/>
      <c r="AK1120" s="8"/>
      <c r="AL1120" s="8"/>
      <c r="AM1120" s="8"/>
    </row>
    <row r="1121" spans="1:39" ht="12">
      <c r="A1121" s="11"/>
      <c r="B1121" s="13"/>
      <c r="C1121" s="14"/>
      <c r="D1121" s="15"/>
      <c r="E1121" s="7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5"/>
      <c r="U1121" s="35"/>
      <c r="V1121" s="36"/>
      <c r="W1121" s="35"/>
      <c r="X1121" s="35"/>
      <c r="Y1121" s="34"/>
      <c r="Z1121" s="34"/>
      <c r="AA1121" s="34"/>
      <c r="AB1121" s="8"/>
      <c r="AC1121" s="1"/>
      <c r="AE1121" s="4"/>
      <c r="AK1121" s="8"/>
      <c r="AL1121" s="8"/>
      <c r="AM1121" s="8"/>
    </row>
    <row r="1122" spans="1:39" ht="12">
      <c r="A1122" s="11"/>
      <c r="B1122" s="13"/>
      <c r="C1122" s="14"/>
      <c r="D1122" s="15"/>
      <c r="E1122" s="7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5"/>
      <c r="U1122" s="35"/>
      <c r="V1122" s="36"/>
      <c r="W1122" s="35"/>
      <c r="X1122" s="35"/>
      <c r="Y1122" s="34"/>
      <c r="Z1122" s="34"/>
      <c r="AA1122" s="34"/>
      <c r="AB1122" s="8"/>
      <c r="AC1122" s="1"/>
      <c r="AE1122" s="4"/>
      <c r="AK1122" s="8"/>
      <c r="AL1122" s="8"/>
      <c r="AM1122" s="8"/>
    </row>
    <row r="1123" spans="1:39" ht="12">
      <c r="A1123" s="11"/>
      <c r="B1123" s="13"/>
      <c r="C1123" s="14"/>
      <c r="D1123" s="15"/>
      <c r="E1123" s="7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5"/>
      <c r="U1123" s="35"/>
      <c r="V1123" s="36"/>
      <c r="W1123" s="35"/>
      <c r="X1123" s="35"/>
      <c r="Y1123" s="34"/>
      <c r="Z1123" s="34"/>
      <c r="AA1123" s="34"/>
      <c r="AB1123" s="8"/>
      <c r="AC1123" s="1"/>
      <c r="AE1123" s="4"/>
      <c r="AK1123" s="8"/>
      <c r="AL1123" s="8"/>
      <c r="AM1123" s="8"/>
    </row>
    <row r="1124" spans="1:39" ht="12">
      <c r="A1124" s="11"/>
      <c r="B1124" s="13"/>
      <c r="C1124" s="14"/>
      <c r="D1124" s="15"/>
      <c r="E1124" s="7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5"/>
      <c r="U1124" s="35"/>
      <c r="V1124" s="36"/>
      <c r="W1124" s="35"/>
      <c r="X1124" s="35"/>
      <c r="Y1124" s="34"/>
      <c r="Z1124" s="34"/>
      <c r="AA1124" s="34"/>
      <c r="AB1124" s="8"/>
      <c r="AC1124" s="1"/>
      <c r="AE1124" s="4"/>
      <c r="AK1124" s="8"/>
      <c r="AL1124" s="8"/>
      <c r="AM1124" s="8"/>
    </row>
    <row r="1125" spans="1:39" ht="12">
      <c r="A1125" s="11"/>
      <c r="B1125" s="13"/>
      <c r="C1125" s="14"/>
      <c r="D1125" s="15"/>
      <c r="E1125" s="7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5"/>
      <c r="U1125" s="35"/>
      <c r="V1125" s="36"/>
      <c r="W1125" s="35"/>
      <c r="X1125" s="35"/>
      <c r="Y1125" s="34"/>
      <c r="Z1125" s="34"/>
      <c r="AA1125" s="34"/>
      <c r="AB1125" s="8"/>
      <c r="AC1125" s="1"/>
      <c r="AE1125" s="4"/>
      <c r="AK1125" s="8"/>
      <c r="AL1125" s="8"/>
      <c r="AM1125" s="8"/>
    </row>
    <row r="1126" spans="1:39" ht="12">
      <c r="A1126" s="11"/>
      <c r="B1126" s="13"/>
      <c r="C1126" s="14"/>
      <c r="D1126" s="15"/>
      <c r="E1126" s="7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5"/>
      <c r="U1126" s="35"/>
      <c r="V1126" s="36"/>
      <c r="W1126" s="35"/>
      <c r="X1126" s="35"/>
      <c r="Y1126" s="34"/>
      <c r="Z1126" s="34"/>
      <c r="AA1126" s="34"/>
      <c r="AB1126" s="8"/>
      <c r="AC1126" s="1"/>
      <c r="AE1126" s="4"/>
      <c r="AK1126" s="8"/>
      <c r="AL1126" s="8"/>
      <c r="AM1126" s="8"/>
    </row>
    <row r="1127" spans="1:39" ht="12">
      <c r="A1127" s="11"/>
      <c r="B1127" s="13"/>
      <c r="C1127" s="14"/>
      <c r="D1127" s="15"/>
      <c r="E1127" s="7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5"/>
      <c r="U1127" s="35"/>
      <c r="V1127" s="36"/>
      <c r="W1127" s="35"/>
      <c r="X1127" s="35"/>
      <c r="Y1127" s="34"/>
      <c r="Z1127" s="34"/>
      <c r="AA1127" s="34"/>
      <c r="AB1127" s="8"/>
      <c r="AC1127" s="1"/>
      <c r="AE1127" s="4"/>
      <c r="AK1127" s="8"/>
      <c r="AL1127" s="8"/>
      <c r="AM1127" s="8"/>
    </row>
    <row r="1128" spans="1:39" ht="12">
      <c r="A1128" s="11"/>
      <c r="B1128" s="13"/>
      <c r="C1128" s="14"/>
      <c r="D1128" s="15"/>
      <c r="E1128" s="7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5"/>
      <c r="U1128" s="35"/>
      <c r="V1128" s="36"/>
      <c r="W1128" s="35"/>
      <c r="X1128" s="35"/>
      <c r="Y1128" s="34"/>
      <c r="Z1128" s="34"/>
      <c r="AA1128" s="34"/>
      <c r="AB1128" s="8"/>
      <c r="AC1128" s="1"/>
      <c r="AE1128" s="4"/>
      <c r="AK1128" s="8"/>
      <c r="AL1128" s="8"/>
      <c r="AM1128" s="8"/>
    </row>
    <row r="1129" spans="1:39" ht="12">
      <c r="A1129" s="11"/>
      <c r="B1129" s="13"/>
      <c r="C1129" s="14"/>
      <c r="D1129" s="15"/>
      <c r="E1129" s="7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5"/>
      <c r="U1129" s="35"/>
      <c r="V1129" s="36"/>
      <c r="W1129" s="35"/>
      <c r="X1129" s="35"/>
      <c r="Y1129" s="34"/>
      <c r="Z1129" s="34"/>
      <c r="AA1129" s="34"/>
      <c r="AB1129" s="8"/>
      <c r="AC1129" s="1"/>
      <c r="AE1129" s="4"/>
      <c r="AK1129" s="8"/>
      <c r="AL1129" s="8"/>
      <c r="AM1129" s="8"/>
    </row>
    <row r="1130" spans="1:39" ht="12">
      <c r="A1130" s="11"/>
      <c r="B1130" s="13"/>
      <c r="C1130" s="14"/>
      <c r="D1130" s="15"/>
      <c r="E1130" s="7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5"/>
      <c r="U1130" s="35"/>
      <c r="V1130" s="36"/>
      <c r="W1130" s="35"/>
      <c r="X1130" s="35"/>
      <c r="Y1130" s="34"/>
      <c r="Z1130" s="34"/>
      <c r="AA1130" s="34"/>
      <c r="AB1130" s="8"/>
      <c r="AC1130" s="1"/>
      <c r="AE1130" s="4"/>
      <c r="AK1130" s="8"/>
      <c r="AL1130" s="8"/>
      <c r="AM1130" s="8"/>
    </row>
    <row r="1131" spans="1:39" ht="12">
      <c r="A1131" s="11"/>
      <c r="B1131" s="13"/>
      <c r="C1131" s="14"/>
      <c r="D1131" s="15"/>
      <c r="E1131" s="7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5"/>
      <c r="U1131" s="35"/>
      <c r="V1131" s="36"/>
      <c r="W1131" s="35"/>
      <c r="X1131" s="35"/>
      <c r="Y1131" s="34"/>
      <c r="Z1131" s="34"/>
      <c r="AA1131" s="34"/>
      <c r="AB1131" s="8"/>
      <c r="AC1131" s="1"/>
      <c r="AE1131" s="4"/>
      <c r="AK1131" s="8"/>
      <c r="AL1131" s="8"/>
      <c r="AM1131" s="8"/>
    </row>
    <row r="1132" spans="1:39" ht="12">
      <c r="A1132" s="11"/>
      <c r="B1132" s="13"/>
      <c r="C1132" s="14"/>
      <c r="D1132" s="15"/>
      <c r="E1132" s="7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5"/>
      <c r="U1132" s="35"/>
      <c r="V1132" s="36"/>
      <c r="W1132" s="35"/>
      <c r="X1132" s="35"/>
      <c r="Y1132" s="34"/>
      <c r="Z1132" s="34"/>
      <c r="AA1132" s="34"/>
      <c r="AB1132" s="8"/>
      <c r="AC1132" s="1"/>
      <c r="AE1132" s="4"/>
      <c r="AK1132" s="8"/>
      <c r="AL1132" s="8"/>
      <c r="AM1132" s="8"/>
    </row>
    <row r="1133" spans="1:39" ht="12">
      <c r="A1133" s="11"/>
      <c r="B1133" s="13"/>
      <c r="C1133" s="14"/>
      <c r="D1133" s="15"/>
      <c r="E1133" s="7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5"/>
      <c r="U1133" s="35"/>
      <c r="V1133" s="36"/>
      <c r="W1133" s="35"/>
      <c r="X1133" s="35"/>
      <c r="Y1133" s="34"/>
      <c r="Z1133" s="34"/>
      <c r="AA1133" s="34"/>
      <c r="AB1133" s="8"/>
      <c r="AC1133" s="1"/>
      <c r="AE1133" s="4"/>
      <c r="AK1133" s="8"/>
      <c r="AL1133" s="8"/>
      <c r="AM1133" s="8"/>
    </row>
    <row r="1134" spans="1:39" ht="12">
      <c r="A1134" s="11"/>
      <c r="B1134" s="13"/>
      <c r="C1134" s="14"/>
      <c r="D1134" s="15"/>
      <c r="E1134" s="7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5"/>
      <c r="U1134" s="35"/>
      <c r="V1134" s="36"/>
      <c r="W1134" s="35"/>
      <c r="X1134" s="35"/>
      <c r="Y1134" s="34"/>
      <c r="Z1134" s="34"/>
      <c r="AA1134" s="34"/>
      <c r="AB1134" s="8"/>
      <c r="AC1134" s="1"/>
      <c r="AE1134" s="4"/>
      <c r="AK1134" s="8"/>
      <c r="AL1134" s="8"/>
      <c r="AM1134" s="8"/>
    </row>
    <row r="1135" spans="1:39" ht="12">
      <c r="A1135" s="11"/>
      <c r="B1135" s="13"/>
      <c r="C1135" s="14"/>
      <c r="D1135" s="15"/>
      <c r="E1135" s="7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5"/>
      <c r="U1135" s="35"/>
      <c r="V1135" s="36"/>
      <c r="W1135" s="35"/>
      <c r="X1135" s="35"/>
      <c r="Y1135" s="34"/>
      <c r="Z1135" s="34"/>
      <c r="AA1135" s="34"/>
      <c r="AB1135" s="8"/>
      <c r="AC1135" s="1"/>
      <c r="AE1135" s="4"/>
      <c r="AK1135" s="8"/>
      <c r="AL1135" s="8"/>
      <c r="AM1135" s="8"/>
    </row>
    <row r="1136" spans="1:39" ht="12">
      <c r="A1136" s="11"/>
      <c r="B1136" s="13"/>
      <c r="C1136" s="14"/>
      <c r="D1136" s="15"/>
      <c r="E1136" s="7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5"/>
      <c r="U1136" s="35"/>
      <c r="V1136" s="36"/>
      <c r="W1136" s="35"/>
      <c r="X1136" s="35"/>
      <c r="Y1136" s="34"/>
      <c r="Z1136" s="34"/>
      <c r="AA1136" s="34"/>
      <c r="AB1136" s="8"/>
      <c r="AC1136" s="1"/>
      <c r="AE1136" s="4"/>
      <c r="AK1136" s="8"/>
      <c r="AL1136" s="8"/>
      <c r="AM1136" s="8"/>
    </row>
    <row r="1137" spans="1:39" ht="12">
      <c r="A1137" s="11"/>
      <c r="B1137" s="13"/>
      <c r="C1137" s="14"/>
      <c r="D1137" s="15"/>
      <c r="E1137" s="7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5"/>
      <c r="U1137" s="35"/>
      <c r="V1137" s="36"/>
      <c r="W1137" s="35"/>
      <c r="X1137" s="35"/>
      <c r="Y1137" s="34"/>
      <c r="Z1137" s="34"/>
      <c r="AA1137" s="34"/>
      <c r="AB1137" s="8"/>
      <c r="AC1137" s="1"/>
      <c r="AE1137" s="4"/>
      <c r="AK1137" s="8"/>
      <c r="AL1137" s="8"/>
      <c r="AM1137" s="8"/>
    </row>
    <row r="1138" spans="1:39" ht="12">
      <c r="A1138" s="11"/>
      <c r="B1138" s="13"/>
      <c r="C1138" s="14"/>
      <c r="D1138" s="15"/>
      <c r="E1138" s="7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5"/>
      <c r="U1138" s="35"/>
      <c r="V1138" s="36"/>
      <c r="W1138" s="35"/>
      <c r="X1138" s="35"/>
      <c r="Y1138" s="34"/>
      <c r="Z1138" s="34"/>
      <c r="AA1138" s="34"/>
      <c r="AB1138" s="8"/>
      <c r="AC1138" s="1"/>
      <c r="AE1138" s="4"/>
      <c r="AK1138" s="8"/>
      <c r="AL1138" s="8"/>
      <c r="AM1138" s="8"/>
    </row>
    <row r="1139" spans="1:39" ht="12">
      <c r="A1139" s="11"/>
      <c r="B1139" s="13"/>
      <c r="C1139" s="14"/>
      <c r="D1139" s="15"/>
      <c r="E1139" s="7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5"/>
      <c r="U1139" s="35"/>
      <c r="V1139" s="36"/>
      <c r="W1139" s="35"/>
      <c r="X1139" s="35"/>
      <c r="Y1139" s="34"/>
      <c r="Z1139" s="34"/>
      <c r="AA1139" s="34"/>
      <c r="AB1139" s="8"/>
      <c r="AC1139" s="1"/>
      <c r="AE1139" s="4"/>
      <c r="AK1139" s="8"/>
      <c r="AL1139" s="8"/>
      <c r="AM1139" s="8"/>
    </row>
    <row r="1140" spans="1:39" ht="12">
      <c r="A1140" s="11"/>
      <c r="B1140" s="13"/>
      <c r="C1140" s="14"/>
      <c r="D1140" s="15"/>
      <c r="E1140" s="7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5"/>
      <c r="U1140" s="35"/>
      <c r="V1140" s="36"/>
      <c r="W1140" s="35"/>
      <c r="X1140" s="35"/>
      <c r="Y1140" s="34"/>
      <c r="Z1140" s="34"/>
      <c r="AA1140" s="34"/>
      <c r="AB1140" s="8"/>
      <c r="AC1140" s="1"/>
      <c r="AE1140" s="4"/>
      <c r="AK1140" s="8"/>
      <c r="AL1140" s="8"/>
      <c r="AM1140" s="8"/>
    </row>
    <row r="1141" spans="1:39" ht="12">
      <c r="A1141" s="11"/>
      <c r="B1141" s="13"/>
      <c r="C1141" s="14"/>
      <c r="D1141" s="15"/>
      <c r="E1141" s="7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5"/>
      <c r="U1141" s="35"/>
      <c r="V1141" s="36"/>
      <c r="W1141" s="35"/>
      <c r="X1141" s="35"/>
      <c r="Y1141" s="34"/>
      <c r="Z1141" s="34"/>
      <c r="AA1141" s="34"/>
      <c r="AB1141" s="8"/>
      <c r="AC1141" s="1"/>
      <c r="AE1141" s="4"/>
      <c r="AK1141" s="8"/>
      <c r="AL1141" s="8"/>
      <c r="AM1141" s="8"/>
    </row>
    <row r="1142" spans="1:39" ht="12">
      <c r="A1142" s="11"/>
      <c r="B1142" s="13"/>
      <c r="C1142" s="14"/>
      <c r="D1142" s="15"/>
      <c r="E1142" s="7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5"/>
      <c r="U1142" s="35"/>
      <c r="V1142" s="36"/>
      <c r="W1142" s="35"/>
      <c r="X1142" s="35"/>
      <c r="Y1142" s="34"/>
      <c r="Z1142" s="34"/>
      <c r="AA1142" s="34"/>
      <c r="AB1142" s="8"/>
      <c r="AC1142" s="1"/>
      <c r="AE1142" s="4"/>
      <c r="AK1142" s="8"/>
      <c r="AL1142" s="8"/>
      <c r="AM1142" s="8"/>
    </row>
    <row r="1143" spans="1:39" ht="12">
      <c r="A1143" s="11"/>
      <c r="B1143" s="13"/>
      <c r="C1143" s="14"/>
      <c r="D1143" s="15"/>
      <c r="E1143" s="7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5"/>
      <c r="U1143" s="35"/>
      <c r="V1143" s="36"/>
      <c r="W1143" s="35"/>
      <c r="X1143" s="35"/>
      <c r="Y1143" s="34"/>
      <c r="Z1143" s="34"/>
      <c r="AA1143" s="34"/>
      <c r="AB1143" s="8"/>
      <c r="AC1143" s="1"/>
      <c r="AE1143" s="4"/>
      <c r="AK1143" s="8"/>
      <c r="AL1143" s="8"/>
      <c r="AM1143" s="8"/>
    </row>
    <row r="1144" spans="1:39" ht="12">
      <c r="A1144" s="11"/>
      <c r="B1144" s="13"/>
      <c r="C1144" s="14"/>
      <c r="D1144" s="15"/>
      <c r="E1144" s="7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5"/>
      <c r="U1144" s="35"/>
      <c r="V1144" s="36"/>
      <c r="W1144" s="35"/>
      <c r="X1144" s="35"/>
      <c r="Y1144" s="34"/>
      <c r="Z1144" s="34"/>
      <c r="AA1144" s="34"/>
      <c r="AB1144" s="8"/>
      <c r="AC1144" s="1"/>
      <c r="AE1144" s="4"/>
      <c r="AK1144" s="8"/>
      <c r="AL1144" s="8"/>
      <c r="AM1144" s="8"/>
    </row>
    <row r="1145" spans="1:39" ht="12">
      <c r="A1145" s="11"/>
      <c r="B1145" s="13"/>
      <c r="C1145" s="14"/>
      <c r="D1145" s="15"/>
      <c r="E1145" s="7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5"/>
      <c r="U1145" s="35"/>
      <c r="V1145" s="36"/>
      <c r="W1145" s="35"/>
      <c r="X1145" s="35"/>
      <c r="Y1145" s="34"/>
      <c r="Z1145" s="34"/>
      <c r="AA1145" s="34"/>
      <c r="AB1145" s="8"/>
      <c r="AC1145" s="1"/>
      <c r="AE1145" s="4"/>
      <c r="AK1145" s="8"/>
      <c r="AL1145" s="8"/>
      <c r="AM1145" s="8"/>
    </row>
    <row r="1146" spans="1:39" ht="12">
      <c r="A1146" s="11"/>
      <c r="B1146" s="13"/>
      <c r="C1146" s="14"/>
      <c r="D1146" s="15"/>
      <c r="E1146" s="7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5"/>
      <c r="U1146" s="35"/>
      <c r="V1146" s="36"/>
      <c r="W1146" s="35"/>
      <c r="X1146" s="35"/>
      <c r="Y1146" s="34"/>
      <c r="Z1146" s="34"/>
      <c r="AA1146" s="34"/>
      <c r="AB1146" s="8"/>
      <c r="AC1146" s="1"/>
      <c r="AE1146" s="4"/>
      <c r="AK1146" s="8"/>
      <c r="AL1146" s="8"/>
      <c r="AM1146" s="8"/>
    </row>
    <row r="1147" spans="1:39" ht="12">
      <c r="A1147" s="11"/>
      <c r="B1147" s="13"/>
      <c r="C1147" s="14"/>
      <c r="D1147" s="15"/>
      <c r="E1147" s="7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5"/>
      <c r="U1147" s="35"/>
      <c r="V1147" s="36"/>
      <c r="W1147" s="35"/>
      <c r="X1147" s="35"/>
      <c r="Y1147" s="34"/>
      <c r="Z1147" s="34"/>
      <c r="AA1147" s="34"/>
      <c r="AB1147" s="8"/>
      <c r="AC1147" s="1"/>
      <c r="AE1147" s="4"/>
      <c r="AK1147" s="8"/>
      <c r="AL1147" s="8"/>
      <c r="AM1147" s="8"/>
    </row>
    <row r="1148" spans="1:39" ht="12">
      <c r="A1148" s="11"/>
      <c r="B1148" s="13"/>
      <c r="C1148" s="14"/>
      <c r="D1148" s="15"/>
      <c r="E1148" s="7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5"/>
      <c r="U1148" s="35"/>
      <c r="V1148" s="36"/>
      <c r="W1148" s="35"/>
      <c r="X1148" s="35"/>
      <c r="Y1148" s="34"/>
      <c r="Z1148" s="34"/>
      <c r="AA1148" s="34"/>
      <c r="AB1148" s="8"/>
      <c r="AC1148" s="1"/>
      <c r="AE1148" s="4"/>
      <c r="AK1148" s="8"/>
      <c r="AL1148" s="8"/>
      <c r="AM1148" s="8"/>
    </row>
    <row r="1149" spans="1:39" ht="12">
      <c r="A1149" s="11"/>
      <c r="B1149" s="13"/>
      <c r="C1149" s="14"/>
      <c r="D1149" s="15"/>
      <c r="E1149" s="7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5"/>
      <c r="U1149" s="35"/>
      <c r="V1149" s="36"/>
      <c r="W1149" s="35"/>
      <c r="X1149" s="35"/>
      <c r="Y1149" s="34"/>
      <c r="Z1149" s="34"/>
      <c r="AA1149" s="34"/>
      <c r="AB1149" s="8"/>
      <c r="AC1149" s="1"/>
      <c r="AE1149" s="4"/>
      <c r="AK1149" s="8"/>
      <c r="AL1149" s="8"/>
      <c r="AM1149" s="8"/>
    </row>
    <row r="1150" spans="1:39" ht="12">
      <c r="A1150" s="11"/>
      <c r="B1150" s="13"/>
      <c r="C1150" s="14"/>
      <c r="D1150" s="15"/>
      <c r="E1150" s="7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5"/>
      <c r="U1150" s="35"/>
      <c r="V1150" s="36"/>
      <c r="W1150" s="35"/>
      <c r="X1150" s="35"/>
      <c r="Y1150" s="34"/>
      <c r="Z1150" s="34"/>
      <c r="AA1150" s="34"/>
      <c r="AB1150" s="8"/>
      <c r="AC1150" s="1"/>
      <c r="AE1150" s="4"/>
      <c r="AK1150" s="8"/>
      <c r="AL1150" s="8"/>
      <c r="AM1150" s="8"/>
    </row>
    <row r="1151" spans="1:39" ht="12">
      <c r="A1151" s="11"/>
      <c r="B1151" s="13"/>
      <c r="C1151" s="14"/>
      <c r="D1151" s="15"/>
      <c r="E1151" s="7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5"/>
      <c r="U1151" s="35"/>
      <c r="V1151" s="36"/>
      <c r="W1151" s="35"/>
      <c r="X1151" s="35"/>
      <c r="Y1151" s="34"/>
      <c r="Z1151" s="34"/>
      <c r="AA1151" s="34"/>
      <c r="AB1151" s="8"/>
      <c r="AC1151" s="1"/>
      <c r="AE1151" s="4"/>
      <c r="AK1151" s="8"/>
      <c r="AL1151" s="8"/>
      <c r="AM1151" s="8"/>
    </row>
    <row r="1152" spans="1:39" ht="12">
      <c r="A1152" s="11"/>
      <c r="B1152" s="13"/>
      <c r="C1152" s="14"/>
      <c r="D1152" s="15"/>
      <c r="E1152" s="7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5"/>
      <c r="U1152" s="35"/>
      <c r="V1152" s="36"/>
      <c r="W1152" s="35"/>
      <c r="X1152" s="35"/>
      <c r="Y1152" s="34"/>
      <c r="Z1152" s="34"/>
      <c r="AA1152" s="34"/>
      <c r="AB1152" s="8"/>
      <c r="AC1152" s="1"/>
      <c r="AE1152" s="4"/>
      <c r="AK1152" s="8"/>
      <c r="AL1152" s="8"/>
      <c r="AM1152" s="8"/>
    </row>
    <row r="1153" spans="1:39" ht="12">
      <c r="A1153" s="11"/>
      <c r="B1153" s="13"/>
      <c r="C1153" s="14"/>
      <c r="D1153" s="15"/>
      <c r="E1153" s="7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5"/>
      <c r="U1153" s="35"/>
      <c r="V1153" s="36"/>
      <c r="W1153" s="35"/>
      <c r="X1153" s="35"/>
      <c r="Y1153" s="34"/>
      <c r="Z1153" s="34"/>
      <c r="AA1153" s="34"/>
      <c r="AB1153" s="8"/>
      <c r="AC1153" s="1"/>
      <c r="AE1153" s="4"/>
      <c r="AK1153" s="8"/>
      <c r="AL1153" s="8"/>
      <c r="AM1153" s="8"/>
    </row>
    <row r="1154" spans="1:39" ht="12">
      <c r="A1154" s="11"/>
      <c r="B1154" s="13"/>
      <c r="C1154" s="14"/>
      <c r="D1154" s="15"/>
      <c r="E1154" s="7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5"/>
      <c r="U1154" s="35"/>
      <c r="V1154" s="36"/>
      <c r="W1154" s="35"/>
      <c r="X1154" s="35"/>
      <c r="Y1154" s="34"/>
      <c r="Z1154" s="34"/>
      <c r="AA1154" s="34"/>
      <c r="AB1154" s="8"/>
      <c r="AC1154" s="1"/>
      <c r="AE1154" s="4"/>
      <c r="AK1154" s="8"/>
      <c r="AL1154" s="8"/>
      <c r="AM1154" s="8"/>
    </row>
    <row r="1155" spans="1:39" ht="12">
      <c r="A1155" s="11"/>
      <c r="B1155" s="13"/>
      <c r="C1155" s="14"/>
      <c r="D1155" s="15"/>
      <c r="E1155" s="7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5"/>
      <c r="U1155" s="35"/>
      <c r="V1155" s="36"/>
      <c r="W1155" s="35"/>
      <c r="X1155" s="35"/>
      <c r="Y1155" s="34"/>
      <c r="Z1155" s="34"/>
      <c r="AA1155" s="34"/>
      <c r="AB1155" s="8"/>
      <c r="AC1155" s="1"/>
      <c r="AE1155" s="4"/>
      <c r="AK1155" s="8"/>
      <c r="AL1155" s="8"/>
      <c r="AM1155" s="8"/>
    </row>
    <row r="1156" spans="1:39" ht="12">
      <c r="A1156" s="11"/>
      <c r="B1156" s="13"/>
      <c r="C1156" s="14"/>
      <c r="D1156" s="15"/>
      <c r="E1156" s="7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5"/>
      <c r="U1156" s="35"/>
      <c r="V1156" s="36"/>
      <c r="W1156" s="35"/>
      <c r="X1156" s="35"/>
      <c r="Y1156" s="34"/>
      <c r="Z1156" s="34"/>
      <c r="AA1156" s="34"/>
      <c r="AB1156" s="8"/>
      <c r="AC1156" s="1"/>
      <c r="AE1156" s="4"/>
      <c r="AK1156" s="8"/>
      <c r="AL1156" s="8"/>
      <c r="AM1156" s="8"/>
    </row>
    <row r="1157" spans="1:39" ht="12">
      <c r="A1157" s="11"/>
      <c r="B1157" s="13"/>
      <c r="C1157" s="14"/>
      <c r="D1157" s="15"/>
      <c r="E1157" s="7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5"/>
      <c r="U1157" s="35"/>
      <c r="V1157" s="36"/>
      <c r="W1157" s="35"/>
      <c r="X1157" s="35"/>
      <c r="Y1157" s="34"/>
      <c r="Z1157" s="34"/>
      <c r="AA1157" s="34"/>
      <c r="AB1157" s="8"/>
      <c r="AC1157" s="1"/>
      <c r="AE1157" s="4"/>
      <c r="AK1157" s="8"/>
      <c r="AL1157" s="8"/>
      <c r="AM1157" s="8"/>
    </row>
    <row r="1158" spans="1:39" ht="12">
      <c r="A1158" s="11"/>
      <c r="B1158" s="13"/>
      <c r="C1158" s="14"/>
      <c r="D1158" s="15"/>
      <c r="E1158" s="7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5"/>
      <c r="U1158" s="35"/>
      <c r="V1158" s="36"/>
      <c r="W1158" s="35"/>
      <c r="X1158" s="35"/>
      <c r="Y1158" s="34"/>
      <c r="Z1158" s="34"/>
      <c r="AA1158" s="34"/>
      <c r="AB1158" s="8"/>
      <c r="AC1158" s="1"/>
      <c r="AE1158" s="4"/>
      <c r="AK1158" s="8"/>
      <c r="AL1158" s="8"/>
      <c r="AM1158" s="8"/>
    </row>
    <row r="1159" spans="1:39" ht="12">
      <c r="A1159" s="11"/>
      <c r="B1159" s="13"/>
      <c r="C1159" s="14"/>
      <c r="D1159" s="15"/>
      <c r="E1159" s="7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5"/>
      <c r="U1159" s="35"/>
      <c r="V1159" s="36"/>
      <c r="W1159" s="35"/>
      <c r="X1159" s="35"/>
      <c r="Y1159" s="34"/>
      <c r="Z1159" s="34"/>
      <c r="AA1159" s="34"/>
      <c r="AB1159" s="8"/>
      <c r="AC1159" s="1"/>
      <c r="AE1159" s="4"/>
      <c r="AK1159" s="8"/>
      <c r="AL1159" s="8"/>
      <c r="AM1159" s="8"/>
    </row>
    <row r="1160" spans="1:39" ht="12">
      <c r="A1160" s="11"/>
      <c r="B1160" s="13"/>
      <c r="C1160" s="14"/>
      <c r="D1160" s="15"/>
      <c r="E1160" s="7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5"/>
      <c r="U1160" s="35"/>
      <c r="V1160" s="36"/>
      <c r="W1160" s="35"/>
      <c r="X1160" s="35"/>
      <c r="Y1160" s="34"/>
      <c r="Z1160" s="34"/>
      <c r="AA1160" s="34"/>
      <c r="AB1160" s="8"/>
      <c r="AC1160" s="1"/>
      <c r="AE1160" s="4"/>
      <c r="AK1160" s="8"/>
      <c r="AL1160" s="8"/>
      <c r="AM1160" s="8"/>
    </row>
    <row r="1161" spans="1:39" ht="12">
      <c r="A1161" s="11"/>
      <c r="B1161" s="13"/>
      <c r="C1161" s="14"/>
      <c r="D1161" s="15"/>
      <c r="E1161" s="7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5"/>
      <c r="U1161" s="35"/>
      <c r="V1161" s="36"/>
      <c r="W1161" s="35"/>
      <c r="X1161" s="35"/>
      <c r="Y1161" s="34"/>
      <c r="Z1161" s="34"/>
      <c r="AA1161" s="34"/>
      <c r="AB1161" s="8"/>
      <c r="AC1161" s="1"/>
      <c r="AE1161" s="4"/>
      <c r="AK1161" s="8"/>
      <c r="AL1161" s="8"/>
      <c r="AM1161" s="8"/>
    </row>
    <row r="1162" spans="1:39" ht="12">
      <c r="A1162" s="11"/>
      <c r="B1162" s="13"/>
      <c r="C1162" s="14"/>
      <c r="D1162" s="15"/>
      <c r="E1162" s="7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5"/>
      <c r="U1162" s="35"/>
      <c r="V1162" s="36"/>
      <c r="W1162" s="35"/>
      <c r="X1162" s="35"/>
      <c r="Y1162" s="34"/>
      <c r="Z1162" s="34"/>
      <c r="AA1162" s="34"/>
      <c r="AB1162" s="8"/>
      <c r="AC1162" s="1"/>
      <c r="AE1162" s="4"/>
      <c r="AK1162" s="8"/>
      <c r="AL1162" s="8"/>
      <c r="AM1162" s="8"/>
    </row>
    <row r="1163" spans="1:39" ht="12">
      <c r="A1163" s="11"/>
      <c r="B1163" s="13"/>
      <c r="C1163" s="14"/>
      <c r="D1163" s="15"/>
      <c r="E1163" s="7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5"/>
      <c r="U1163" s="35"/>
      <c r="V1163" s="36"/>
      <c r="W1163" s="35"/>
      <c r="X1163" s="35"/>
      <c r="Y1163" s="34"/>
      <c r="Z1163" s="34"/>
      <c r="AA1163" s="34"/>
      <c r="AB1163" s="8"/>
      <c r="AC1163" s="1"/>
      <c r="AE1163" s="4"/>
      <c r="AK1163" s="8"/>
      <c r="AL1163" s="8"/>
      <c r="AM1163" s="8"/>
    </row>
    <row r="1164" spans="1:39" ht="12">
      <c r="A1164" s="11"/>
      <c r="B1164" s="13"/>
      <c r="C1164" s="14"/>
      <c r="D1164" s="15"/>
      <c r="E1164" s="7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5"/>
      <c r="U1164" s="35"/>
      <c r="V1164" s="36"/>
      <c r="W1164" s="35"/>
      <c r="X1164" s="35"/>
      <c r="Y1164" s="34"/>
      <c r="Z1164" s="34"/>
      <c r="AA1164" s="34"/>
      <c r="AB1164" s="8"/>
      <c r="AC1164" s="1"/>
      <c r="AE1164" s="4"/>
      <c r="AK1164" s="8"/>
      <c r="AL1164" s="8"/>
      <c r="AM1164" s="8"/>
    </row>
    <row r="1165" spans="1:39" ht="12">
      <c r="A1165" s="11"/>
      <c r="B1165" s="13"/>
      <c r="C1165" s="14"/>
      <c r="D1165" s="15"/>
      <c r="E1165" s="7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5"/>
      <c r="U1165" s="35"/>
      <c r="V1165" s="36"/>
      <c r="W1165" s="35"/>
      <c r="X1165" s="35"/>
      <c r="Y1165" s="34"/>
      <c r="Z1165" s="34"/>
      <c r="AA1165" s="34"/>
      <c r="AB1165" s="8"/>
      <c r="AC1165" s="1"/>
      <c r="AE1165" s="4"/>
      <c r="AK1165" s="8"/>
      <c r="AL1165" s="8"/>
      <c r="AM1165" s="8"/>
    </row>
    <row r="1166" spans="1:39" ht="12">
      <c r="A1166" s="11"/>
      <c r="B1166" s="13"/>
      <c r="C1166" s="14"/>
      <c r="D1166" s="15"/>
      <c r="E1166" s="7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5"/>
      <c r="U1166" s="35"/>
      <c r="V1166" s="36"/>
      <c r="W1166" s="35"/>
      <c r="X1166" s="35"/>
      <c r="Y1166" s="34"/>
      <c r="Z1166" s="34"/>
      <c r="AA1166" s="34"/>
      <c r="AB1166" s="8"/>
      <c r="AC1166" s="1"/>
      <c r="AE1166" s="4"/>
      <c r="AK1166" s="8"/>
      <c r="AL1166" s="8"/>
      <c r="AM1166" s="8"/>
    </row>
    <row r="1167" spans="1:39" ht="12">
      <c r="A1167" s="11"/>
      <c r="B1167" s="13"/>
      <c r="C1167" s="14"/>
      <c r="D1167" s="15"/>
      <c r="E1167" s="7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5"/>
      <c r="U1167" s="35"/>
      <c r="V1167" s="36"/>
      <c r="W1167" s="35"/>
      <c r="X1167" s="35"/>
      <c r="Y1167" s="34"/>
      <c r="Z1167" s="34"/>
      <c r="AA1167" s="34"/>
      <c r="AB1167" s="8"/>
      <c r="AC1167" s="1"/>
      <c r="AE1167" s="4"/>
      <c r="AK1167" s="8"/>
      <c r="AL1167" s="8"/>
      <c r="AM1167" s="8"/>
    </row>
    <row r="1168" spans="1:39" ht="12">
      <c r="A1168" s="11"/>
      <c r="B1168" s="13"/>
      <c r="C1168" s="14"/>
      <c r="D1168" s="15"/>
      <c r="E1168" s="7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5"/>
      <c r="U1168" s="35"/>
      <c r="V1168" s="36"/>
      <c r="W1168" s="35"/>
      <c r="X1168" s="35"/>
      <c r="Y1168" s="34"/>
      <c r="Z1168" s="34"/>
      <c r="AA1168" s="34"/>
      <c r="AB1168" s="8"/>
      <c r="AC1168" s="1"/>
      <c r="AE1168" s="4"/>
      <c r="AK1168" s="8"/>
      <c r="AL1168" s="8"/>
      <c r="AM1168" s="8"/>
    </row>
    <row r="1169" spans="1:39" ht="12">
      <c r="A1169" s="11"/>
      <c r="B1169" s="13"/>
      <c r="C1169" s="14"/>
      <c r="D1169" s="15"/>
      <c r="E1169" s="7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5"/>
      <c r="U1169" s="35"/>
      <c r="V1169" s="36"/>
      <c r="W1169" s="35"/>
      <c r="X1169" s="35"/>
      <c r="Y1169" s="34"/>
      <c r="Z1169" s="34"/>
      <c r="AA1169" s="34"/>
      <c r="AB1169" s="8"/>
      <c r="AC1169" s="1"/>
      <c r="AE1169" s="4"/>
      <c r="AK1169" s="8"/>
      <c r="AL1169" s="8"/>
      <c r="AM1169" s="8"/>
    </row>
    <row r="1170" spans="1:39" ht="12">
      <c r="A1170" s="11"/>
      <c r="B1170" s="13"/>
      <c r="C1170" s="14"/>
      <c r="D1170" s="15"/>
      <c r="E1170" s="7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5"/>
      <c r="U1170" s="35"/>
      <c r="V1170" s="36"/>
      <c r="W1170" s="35"/>
      <c r="X1170" s="35"/>
      <c r="Y1170" s="34"/>
      <c r="Z1170" s="34"/>
      <c r="AA1170" s="34"/>
      <c r="AB1170" s="8"/>
      <c r="AC1170" s="1"/>
      <c r="AE1170" s="4"/>
      <c r="AK1170" s="8"/>
      <c r="AL1170" s="8"/>
      <c r="AM1170" s="8"/>
    </row>
    <row r="1171" spans="1:39" ht="12">
      <c r="A1171" s="11"/>
      <c r="B1171" s="13"/>
      <c r="C1171" s="14"/>
      <c r="D1171" s="15"/>
      <c r="E1171" s="7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5"/>
      <c r="U1171" s="35"/>
      <c r="V1171" s="36"/>
      <c r="W1171" s="35"/>
      <c r="X1171" s="35"/>
      <c r="Y1171" s="34"/>
      <c r="Z1171" s="34"/>
      <c r="AA1171" s="34"/>
      <c r="AB1171" s="8"/>
      <c r="AC1171" s="1"/>
      <c r="AE1171" s="4"/>
      <c r="AK1171" s="8"/>
      <c r="AL1171" s="8"/>
      <c r="AM1171" s="8"/>
    </row>
    <row r="1172" spans="1:39" ht="12">
      <c r="A1172" s="11"/>
      <c r="B1172" s="13"/>
      <c r="C1172" s="14"/>
      <c r="D1172" s="15"/>
      <c r="E1172" s="7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5"/>
      <c r="U1172" s="35"/>
      <c r="V1172" s="36"/>
      <c r="W1172" s="35"/>
      <c r="X1172" s="35"/>
      <c r="Y1172" s="34"/>
      <c r="Z1172" s="34"/>
      <c r="AA1172" s="34"/>
      <c r="AB1172" s="8"/>
      <c r="AC1172" s="1"/>
      <c r="AE1172" s="4"/>
      <c r="AK1172" s="8"/>
      <c r="AL1172" s="8"/>
      <c r="AM1172" s="8"/>
    </row>
    <row r="1173" spans="1:39" ht="12">
      <c r="A1173" s="11"/>
      <c r="B1173" s="13"/>
      <c r="C1173" s="14"/>
      <c r="D1173" s="15"/>
      <c r="E1173" s="7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5"/>
      <c r="U1173" s="35"/>
      <c r="V1173" s="36"/>
      <c r="W1173" s="35"/>
      <c r="X1173" s="35"/>
      <c r="Y1173" s="34"/>
      <c r="Z1173" s="34"/>
      <c r="AA1173" s="34"/>
      <c r="AB1173" s="8"/>
      <c r="AC1173" s="1"/>
      <c r="AE1173" s="4"/>
      <c r="AK1173" s="8"/>
      <c r="AL1173" s="8"/>
      <c r="AM1173" s="8"/>
    </row>
    <row r="1174" spans="1:39" ht="12">
      <c r="A1174" s="11"/>
      <c r="B1174" s="13"/>
      <c r="C1174" s="14"/>
      <c r="D1174" s="15"/>
      <c r="E1174" s="7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5"/>
      <c r="U1174" s="35"/>
      <c r="V1174" s="36"/>
      <c r="W1174" s="35"/>
      <c r="X1174" s="35"/>
      <c r="Y1174" s="34"/>
      <c r="Z1174" s="34"/>
      <c r="AA1174" s="34"/>
      <c r="AB1174" s="8"/>
      <c r="AC1174" s="1"/>
      <c r="AE1174" s="4"/>
      <c r="AK1174" s="8"/>
      <c r="AL1174" s="8"/>
      <c r="AM1174" s="8"/>
    </row>
    <row r="1175" spans="1:39" ht="12">
      <c r="A1175" s="11"/>
      <c r="B1175" s="13"/>
      <c r="C1175" s="14"/>
      <c r="D1175" s="15"/>
      <c r="E1175" s="7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5"/>
      <c r="U1175" s="35"/>
      <c r="V1175" s="36"/>
      <c r="W1175" s="35"/>
      <c r="X1175" s="35"/>
      <c r="Y1175" s="34"/>
      <c r="Z1175" s="34"/>
      <c r="AA1175" s="34"/>
      <c r="AB1175" s="8"/>
      <c r="AC1175" s="1"/>
      <c r="AE1175" s="4"/>
      <c r="AK1175" s="8"/>
      <c r="AL1175" s="8"/>
      <c r="AM1175" s="8"/>
    </row>
    <row r="1176" spans="1:39" ht="12">
      <c r="A1176" s="11"/>
      <c r="B1176" s="13"/>
      <c r="C1176" s="14"/>
      <c r="D1176" s="15"/>
      <c r="E1176" s="7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5"/>
      <c r="U1176" s="35"/>
      <c r="V1176" s="36"/>
      <c r="W1176" s="35"/>
      <c r="X1176" s="35"/>
      <c r="Y1176" s="34"/>
      <c r="Z1176" s="34"/>
      <c r="AA1176" s="34"/>
      <c r="AB1176" s="8"/>
      <c r="AC1176" s="1"/>
      <c r="AE1176" s="4"/>
      <c r="AK1176" s="8"/>
      <c r="AL1176" s="8"/>
      <c r="AM1176" s="8"/>
    </row>
    <row r="1177" spans="1:39" ht="12">
      <c r="A1177" s="11"/>
      <c r="B1177" s="13"/>
      <c r="C1177" s="14"/>
      <c r="D1177" s="15"/>
      <c r="E1177" s="7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5"/>
      <c r="U1177" s="35"/>
      <c r="V1177" s="36"/>
      <c r="W1177" s="35"/>
      <c r="X1177" s="35"/>
      <c r="Y1177" s="34"/>
      <c r="Z1177" s="34"/>
      <c r="AA1177" s="34"/>
      <c r="AB1177" s="8"/>
      <c r="AC1177" s="1"/>
      <c r="AE1177" s="4"/>
      <c r="AK1177" s="8"/>
      <c r="AL1177" s="8"/>
      <c r="AM1177" s="8"/>
    </row>
    <row r="1178" spans="1:39" ht="12">
      <c r="A1178" s="11"/>
      <c r="B1178" s="13"/>
      <c r="C1178" s="14"/>
      <c r="D1178" s="15"/>
      <c r="E1178" s="7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5"/>
      <c r="U1178" s="35"/>
      <c r="V1178" s="36"/>
      <c r="W1178" s="35"/>
      <c r="X1178" s="35"/>
      <c r="Y1178" s="34"/>
      <c r="Z1178" s="34"/>
      <c r="AA1178" s="34"/>
      <c r="AB1178" s="8"/>
      <c r="AC1178" s="1"/>
      <c r="AE1178" s="4"/>
      <c r="AK1178" s="8"/>
      <c r="AL1178" s="8"/>
      <c r="AM1178" s="8"/>
    </row>
    <row r="1179" spans="1:39" ht="12">
      <c r="A1179" s="11"/>
      <c r="B1179" s="13"/>
      <c r="C1179" s="14"/>
      <c r="D1179" s="15"/>
      <c r="E1179" s="7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5"/>
      <c r="U1179" s="35"/>
      <c r="V1179" s="36"/>
      <c r="W1179" s="35"/>
      <c r="X1179" s="35"/>
      <c r="Y1179" s="34"/>
      <c r="Z1179" s="34"/>
      <c r="AA1179" s="34"/>
      <c r="AB1179" s="8"/>
      <c r="AC1179" s="1"/>
      <c r="AE1179" s="4"/>
      <c r="AK1179" s="8"/>
      <c r="AL1179" s="8"/>
      <c r="AM1179" s="8"/>
    </row>
    <row r="1180" spans="1:39" ht="12">
      <c r="A1180" s="11"/>
      <c r="B1180" s="13"/>
      <c r="C1180" s="14"/>
      <c r="D1180" s="15"/>
      <c r="E1180" s="7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5"/>
      <c r="U1180" s="35"/>
      <c r="V1180" s="36"/>
      <c r="W1180" s="35"/>
      <c r="X1180" s="35"/>
      <c r="Y1180" s="34"/>
      <c r="Z1180" s="34"/>
      <c r="AA1180" s="34"/>
      <c r="AB1180" s="8"/>
      <c r="AC1180" s="1"/>
      <c r="AE1180" s="4"/>
      <c r="AK1180" s="8"/>
      <c r="AL1180" s="8"/>
      <c r="AM1180" s="8"/>
    </row>
    <row r="1181" spans="1:39" ht="12">
      <c r="A1181" s="11"/>
      <c r="B1181" s="13"/>
      <c r="C1181" s="14"/>
      <c r="D1181" s="15"/>
      <c r="E1181" s="7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5"/>
      <c r="U1181" s="35"/>
      <c r="V1181" s="36"/>
      <c r="W1181" s="35"/>
      <c r="X1181" s="35"/>
      <c r="Y1181" s="34"/>
      <c r="Z1181" s="34"/>
      <c r="AA1181" s="34"/>
      <c r="AB1181" s="8"/>
      <c r="AC1181" s="1"/>
      <c r="AE1181" s="4"/>
      <c r="AK1181" s="8"/>
      <c r="AL1181" s="8"/>
      <c r="AM1181" s="8"/>
    </row>
    <row r="1182" spans="1:39" ht="12">
      <c r="A1182" s="11"/>
      <c r="B1182" s="13"/>
      <c r="C1182" s="14"/>
      <c r="D1182" s="15"/>
      <c r="E1182" s="7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5"/>
      <c r="U1182" s="35"/>
      <c r="V1182" s="36"/>
      <c r="W1182" s="35"/>
      <c r="X1182" s="35"/>
      <c r="Y1182" s="34"/>
      <c r="Z1182" s="34"/>
      <c r="AA1182" s="34"/>
      <c r="AB1182" s="8"/>
      <c r="AC1182" s="1"/>
      <c r="AE1182" s="4"/>
      <c r="AK1182" s="8"/>
      <c r="AL1182" s="8"/>
      <c r="AM1182" s="8"/>
    </row>
    <row r="1183" spans="1:39" ht="12">
      <c r="A1183" s="11"/>
      <c r="B1183" s="13"/>
      <c r="C1183" s="14"/>
      <c r="D1183" s="15"/>
      <c r="E1183" s="7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5"/>
      <c r="U1183" s="35"/>
      <c r="V1183" s="36"/>
      <c r="W1183" s="35"/>
      <c r="X1183" s="35"/>
      <c r="Y1183" s="34"/>
      <c r="Z1183" s="34"/>
      <c r="AA1183" s="34"/>
      <c r="AB1183" s="8"/>
      <c r="AC1183" s="1"/>
      <c r="AE1183" s="4"/>
      <c r="AK1183" s="8"/>
      <c r="AL1183" s="8"/>
      <c r="AM1183" s="8"/>
    </row>
    <row r="1184" spans="1:39" ht="12">
      <c r="A1184" s="11"/>
      <c r="B1184" s="13"/>
      <c r="C1184" s="14"/>
      <c r="D1184" s="15"/>
      <c r="E1184" s="7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5"/>
      <c r="U1184" s="35"/>
      <c r="V1184" s="36"/>
      <c r="W1184" s="35"/>
      <c r="X1184" s="35"/>
      <c r="Y1184" s="34"/>
      <c r="Z1184" s="34"/>
      <c r="AA1184" s="34"/>
      <c r="AB1184" s="8"/>
      <c r="AC1184" s="1"/>
      <c r="AE1184" s="4"/>
      <c r="AK1184" s="8"/>
      <c r="AL1184" s="8"/>
      <c r="AM1184" s="8"/>
    </row>
    <row r="1185" spans="1:39" ht="12">
      <c r="A1185" s="11"/>
      <c r="B1185" s="13"/>
      <c r="C1185" s="14"/>
      <c r="D1185" s="15"/>
      <c r="E1185" s="7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5"/>
      <c r="U1185" s="35"/>
      <c r="V1185" s="36"/>
      <c r="W1185" s="35"/>
      <c r="X1185" s="35"/>
      <c r="Y1185" s="34"/>
      <c r="Z1185" s="34"/>
      <c r="AA1185" s="34"/>
      <c r="AB1185" s="8"/>
      <c r="AC1185" s="1"/>
      <c r="AE1185" s="4"/>
      <c r="AK1185" s="8"/>
      <c r="AL1185" s="8"/>
      <c r="AM1185" s="8"/>
    </row>
    <row r="1186" spans="1:39" ht="12">
      <c r="A1186" s="11"/>
      <c r="B1186" s="13"/>
      <c r="C1186" s="14"/>
      <c r="D1186" s="15"/>
      <c r="E1186" s="7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5"/>
      <c r="U1186" s="35"/>
      <c r="V1186" s="36"/>
      <c r="W1186" s="35"/>
      <c r="X1186" s="35"/>
      <c r="Y1186" s="34"/>
      <c r="Z1186" s="34"/>
      <c r="AA1186" s="34"/>
      <c r="AB1186" s="8"/>
      <c r="AC1186" s="1"/>
      <c r="AE1186" s="4"/>
      <c r="AK1186" s="8"/>
      <c r="AL1186" s="8"/>
      <c r="AM1186" s="8"/>
    </row>
    <row r="1187" spans="1:39" ht="12">
      <c r="A1187" s="11"/>
      <c r="B1187" s="13"/>
      <c r="C1187" s="14"/>
      <c r="D1187" s="15"/>
      <c r="E1187" s="7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5"/>
      <c r="U1187" s="35"/>
      <c r="V1187" s="36"/>
      <c r="W1187" s="35"/>
      <c r="X1187" s="35"/>
      <c r="Y1187" s="34"/>
      <c r="Z1187" s="34"/>
      <c r="AA1187" s="34"/>
      <c r="AB1187" s="8"/>
      <c r="AC1187" s="1"/>
      <c r="AE1187" s="4"/>
      <c r="AK1187" s="8"/>
      <c r="AL1187" s="8"/>
      <c r="AM1187" s="8"/>
    </row>
    <row r="1188" spans="1:39" ht="12">
      <c r="A1188" s="11"/>
      <c r="B1188" s="13"/>
      <c r="C1188" s="14"/>
      <c r="D1188" s="15"/>
      <c r="E1188" s="7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5"/>
      <c r="U1188" s="35"/>
      <c r="V1188" s="36"/>
      <c r="W1188" s="35"/>
      <c r="X1188" s="35"/>
      <c r="Y1188" s="34"/>
      <c r="Z1188" s="34"/>
      <c r="AA1188" s="34"/>
      <c r="AB1188" s="8"/>
      <c r="AC1188" s="1"/>
      <c r="AE1188" s="4"/>
      <c r="AK1188" s="8"/>
      <c r="AL1188" s="8"/>
      <c r="AM1188" s="8"/>
    </row>
    <row r="1189" spans="1:39" ht="12">
      <c r="A1189" s="11"/>
      <c r="B1189" s="13"/>
      <c r="C1189" s="14"/>
      <c r="D1189" s="15"/>
      <c r="E1189" s="7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5"/>
      <c r="U1189" s="35"/>
      <c r="V1189" s="36"/>
      <c r="W1189" s="35"/>
      <c r="X1189" s="35"/>
      <c r="Y1189" s="34"/>
      <c r="Z1189" s="34"/>
      <c r="AA1189" s="34"/>
      <c r="AB1189" s="8"/>
      <c r="AC1189" s="1"/>
      <c r="AE1189" s="4"/>
      <c r="AK1189" s="8"/>
      <c r="AL1189" s="8"/>
      <c r="AM1189" s="8"/>
    </row>
    <row r="1190" spans="1:39" ht="12">
      <c r="A1190" s="11"/>
      <c r="B1190" s="13"/>
      <c r="C1190" s="14"/>
      <c r="D1190" s="15"/>
      <c r="E1190" s="7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5"/>
      <c r="U1190" s="35"/>
      <c r="V1190" s="36"/>
      <c r="W1190" s="35"/>
      <c r="X1190" s="35"/>
      <c r="Y1190" s="34"/>
      <c r="Z1190" s="34"/>
      <c r="AA1190" s="34"/>
      <c r="AB1190" s="8"/>
      <c r="AC1190" s="1"/>
      <c r="AE1190" s="4"/>
      <c r="AK1190" s="8"/>
      <c r="AL1190" s="8"/>
      <c r="AM1190" s="8"/>
    </row>
    <row r="1191" spans="1:39" ht="12">
      <c r="A1191" s="11"/>
      <c r="B1191" s="13"/>
      <c r="C1191" s="14"/>
      <c r="D1191" s="15"/>
      <c r="E1191" s="7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5"/>
      <c r="U1191" s="35"/>
      <c r="V1191" s="36"/>
      <c r="W1191" s="35"/>
      <c r="X1191" s="35"/>
      <c r="Y1191" s="34"/>
      <c r="Z1191" s="34"/>
      <c r="AA1191" s="34"/>
      <c r="AB1191" s="8"/>
      <c r="AC1191" s="1"/>
      <c r="AE1191" s="4"/>
      <c r="AK1191" s="8"/>
      <c r="AL1191" s="8"/>
      <c r="AM1191" s="8"/>
    </row>
    <row r="1192" spans="1:39" ht="12">
      <c r="A1192" s="11"/>
      <c r="B1192" s="13"/>
      <c r="C1192" s="14"/>
      <c r="D1192" s="15"/>
      <c r="E1192" s="7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5"/>
      <c r="U1192" s="35"/>
      <c r="V1192" s="36"/>
      <c r="W1192" s="35"/>
      <c r="X1192" s="35"/>
      <c r="Y1192" s="34"/>
      <c r="Z1192" s="34"/>
      <c r="AA1192" s="34"/>
      <c r="AB1192" s="8"/>
      <c r="AC1192" s="1"/>
      <c r="AE1192" s="4"/>
      <c r="AK1192" s="8"/>
      <c r="AL1192" s="8"/>
      <c r="AM1192" s="8"/>
    </row>
    <row r="1193" spans="1:39" ht="12">
      <c r="A1193" s="11"/>
      <c r="B1193" s="13"/>
      <c r="C1193" s="14"/>
      <c r="D1193" s="15"/>
      <c r="E1193" s="7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5"/>
      <c r="U1193" s="35"/>
      <c r="V1193" s="36"/>
      <c r="W1193" s="35"/>
      <c r="X1193" s="35"/>
      <c r="Y1193" s="34"/>
      <c r="Z1193" s="34"/>
      <c r="AA1193" s="34"/>
      <c r="AB1193" s="8"/>
      <c r="AC1193" s="1"/>
      <c r="AE1193" s="4"/>
      <c r="AK1193" s="8"/>
      <c r="AL1193" s="8"/>
      <c r="AM1193" s="8"/>
    </row>
    <row r="1194" spans="1:39" ht="12">
      <c r="A1194" s="11"/>
      <c r="B1194" s="13"/>
      <c r="C1194" s="14"/>
      <c r="D1194" s="15"/>
      <c r="E1194" s="7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5"/>
      <c r="U1194" s="35"/>
      <c r="V1194" s="36"/>
      <c r="W1194" s="35"/>
      <c r="X1194" s="35"/>
      <c r="Y1194" s="34"/>
      <c r="Z1194" s="34"/>
      <c r="AA1194" s="34"/>
      <c r="AB1194" s="8"/>
      <c r="AC1194" s="1"/>
      <c r="AE1194" s="4"/>
      <c r="AK1194" s="8"/>
      <c r="AL1194" s="8"/>
      <c r="AM1194" s="8"/>
    </row>
    <row r="1195" spans="1:39" ht="12">
      <c r="A1195" s="11"/>
      <c r="B1195" s="13"/>
      <c r="C1195" s="14"/>
      <c r="D1195" s="15"/>
      <c r="E1195" s="7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5"/>
      <c r="U1195" s="35"/>
      <c r="V1195" s="36"/>
      <c r="W1195" s="35"/>
      <c r="X1195" s="35"/>
      <c r="Y1195" s="34"/>
      <c r="Z1195" s="34"/>
      <c r="AA1195" s="34"/>
      <c r="AB1195" s="8"/>
      <c r="AC1195" s="1"/>
      <c r="AE1195" s="4"/>
      <c r="AK1195" s="8"/>
      <c r="AL1195" s="8"/>
      <c r="AM1195" s="8"/>
    </row>
    <row r="1196" spans="1:39" ht="12">
      <c r="A1196" s="11"/>
      <c r="B1196" s="13"/>
      <c r="C1196" s="14"/>
      <c r="D1196" s="15"/>
      <c r="E1196" s="7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5"/>
      <c r="U1196" s="35"/>
      <c r="V1196" s="36"/>
      <c r="W1196" s="35"/>
      <c r="X1196" s="35"/>
      <c r="Y1196" s="34"/>
      <c r="Z1196" s="34"/>
      <c r="AA1196" s="34"/>
      <c r="AB1196" s="8"/>
      <c r="AC1196" s="1"/>
      <c r="AE1196" s="4"/>
      <c r="AK1196" s="8"/>
      <c r="AL1196" s="8"/>
      <c r="AM1196" s="8"/>
    </row>
    <row r="1197" spans="1:39" ht="12">
      <c r="A1197" s="11"/>
      <c r="B1197" s="13"/>
      <c r="C1197" s="14"/>
      <c r="D1197" s="15"/>
      <c r="E1197" s="7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5"/>
      <c r="U1197" s="35"/>
      <c r="V1197" s="36"/>
      <c r="W1197" s="35"/>
      <c r="X1197" s="35"/>
      <c r="Y1197" s="34"/>
      <c r="Z1197" s="34"/>
      <c r="AA1197" s="34"/>
      <c r="AB1197" s="8"/>
      <c r="AC1197" s="1"/>
      <c r="AE1197" s="4"/>
      <c r="AK1197" s="8"/>
      <c r="AL1197" s="8"/>
      <c r="AM1197" s="8"/>
    </row>
    <row r="1198" spans="1:39" ht="12">
      <c r="A1198" s="11"/>
      <c r="B1198" s="13"/>
      <c r="C1198" s="14"/>
      <c r="D1198" s="15"/>
      <c r="E1198" s="7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5"/>
      <c r="U1198" s="35"/>
      <c r="V1198" s="36"/>
      <c r="W1198" s="35"/>
      <c r="X1198" s="35"/>
      <c r="Y1198" s="34"/>
      <c r="Z1198" s="34"/>
      <c r="AA1198" s="34"/>
      <c r="AB1198" s="8"/>
      <c r="AC1198" s="1"/>
      <c r="AE1198" s="4"/>
      <c r="AK1198" s="8"/>
      <c r="AL1198" s="8"/>
      <c r="AM1198" s="8"/>
    </row>
    <row r="1199" spans="1:39" ht="12">
      <c r="A1199" s="11"/>
      <c r="B1199" s="13"/>
      <c r="C1199" s="14"/>
      <c r="D1199" s="15"/>
      <c r="E1199" s="7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5"/>
      <c r="U1199" s="35"/>
      <c r="V1199" s="36"/>
      <c r="W1199" s="35"/>
      <c r="X1199" s="35"/>
      <c r="Y1199" s="34"/>
      <c r="Z1199" s="34"/>
      <c r="AA1199" s="34"/>
      <c r="AB1199" s="8"/>
      <c r="AC1199" s="1"/>
      <c r="AE1199" s="4"/>
      <c r="AK1199" s="8"/>
      <c r="AL1199" s="8"/>
      <c r="AM1199" s="8"/>
    </row>
    <row r="1200" spans="1:39" ht="12">
      <c r="A1200" s="11"/>
      <c r="B1200" s="13"/>
      <c r="C1200" s="14"/>
      <c r="D1200" s="15"/>
      <c r="E1200" s="7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5"/>
      <c r="U1200" s="35"/>
      <c r="V1200" s="36"/>
      <c r="W1200" s="35"/>
      <c r="X1200" s="35"/>
      <c r="Y1200" s="34"/>
      <c r="Z1200" s="34"/>
      <c r="AA1200" s="34"/>
      <c r="AB1200" s="8"/>
      <c r="AC1200" s="1"/>
      <c r="AE1200" s="4"/>
      <c r="AK1200" s="8"/>
      <c r="AL1200" s="8"/>
      <c r="AM1200" s="8"/>
    </row>
    <row r="1201" spans="1:39" ht="12">
      <c r="A1201" s="11"/>
      <c r="B1201" s="13"/>
      <c r="C1201" s="14"/>
      <c r="D1201" s="15"/>
      <c r="E1201" s="7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5"/>
      <c r="U1201" s="35"/>
      <c r="V1201" s="36"/>
      <c r="W1201" s="35"/>
      <c r="X1201" s="35"/>
      <c r="Y1201" s="34"/>
      <c r="Z1201" s="34"/>
      <c r="AA1201" s="34"/>
      <c r="AB1201" s="8"/>
      <c r="AC1201" s="1"/>
      <c r="AE1201" s="4"/>
      <c r="AK1201" s="8"/>
      <c r="AL1201" s="8"/>
      <c r="AM1201" s="8"/>
    </row>
    <row r="1202" spans="1:39" ht="12">
      <c r="A1202" s="11"/>
      <c r="B1202" s="13"/>
      <c r="C1202" s="14"/>
      <c r="D1202" s="15"/>
      <c r="E1202" s="7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5"/>
      <c r="U1202" s="35"/>
      <c r="V1202" s="36"/>
      <c r="W1202" s="35"/>
      <c r="X1202" s="35"/>
      <c r="Y1202" s="34"/>
      <c r="Z1202" s="34"/>
      <c r="AA1202" s="34"/>
      <c r="AB1202" s="8"/>
      <c r="AC1202" s="1"/>
      <c r="AE1202" s="4"/>
      <c r="AK1202" s="8"/>
      <c r="AL1202" s="8"/>
      <c r="AM1202" s="8"/>
    </row>
    <row r="1203" spans="1:39" ht="12">
      <c r="A1203" s="11"/>
      <c r="B1203" s="13"/>
      <c r="C1203" s="14"/>
      <c r="D1203" s="15"/>
      <c r="E1203" s="7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5"/>
      <c r="U1203" s="35"/>
      <c r="V1203" s="36"/>
      <c r="W1203" s="35"/>
      <c r="X1203" s="35"/>
      <c r="Y1203" s="34"/>
      <c r="Z1203" s="34"/>
      <c r="AA1203" s="34"/>
      <c r="AB1203" s="8"/>
      <c r="AC1203" s="1"/>
      <c r="AE1203" s="4"/>
      <c r="AK1203" s="8"/>
      <c r="AL1203" s="8"/>
      <c r="AM1203" s="8"/>
    </row>
    <row r="1204" spans="1:39" ht="12">
      <c r="A1204" s="11"/>
      <c r="B1204" s="13"/>
      <c r="C1204" s="14"/>
      <c r="D1204" s="15"/>
      <c r="E1204" s="7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5"/>
      <c r="U1204" s="35"/>
      <c r="V1204" s="36"/>
      <c r="W1204" s="35"/>
      <c r="X1204" s="35"/>
      <c r="Y1204" s="34"/>
      <c r="Z1204" s="34"/>
      <c r="AA1204" s="34"/>
      <c r="AB1204" s="8"/>
      <c r="AC1204" s="1"/>
      <c r="AE1204" s="4"/>
      <c r="AK1204" s="8"/>
      <c r="AL1204" s="8"/>
      <c r="AM1204" s="8"/>
    </row>
    <row r="1205" spans="1:39" ht="12">
      <c r="A1205" s="11"/>
      <c r="B1205" s="13"/>
      <c r="C1205" s="14"/>
      <c r="D1205" s="15"/>
      <c r="E1205" s="7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5"/>
      <c r="U1205" s="35"/>
      <c r="V1205" s="36"/>
      <c r="W1205" s="35"/>
      <c r="X1205" s="35"/>
      <c r="Y1205" s="34"/>
      <c r="Z1205" s="34"/>
      <c r="AA1205" s="34"/>
      <c r="AB1205" s="8"/>
      <c r="AC1205" s="1"/>
      <c r="AE1205" s="4"/>
      <c r="AK1205" s="8"/>
      <c r="AL1205" s="8"/>
      <c r="AM1205" s="8"/>
    </row>
    <row r="1206" spans="1:39" ht="12">
      <c r="A1206" s="11"/>
      <c r="B1206" s="13"/>
      <c r="C1206" s="14"/>
      <c r="D1206" s="15"/>
      <c r="E1206" s="7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5"/>
      <c r="U1206" s="35"/>
      <c r="V1206" s="36"/>
      <c r="W1206" s="35"/>
      <c r="X1206" s="35"/>
      <c r="Y1206" s="34"/>
      <c r="Z1206" s="34"/>
      <c r="AA1206" s="34"/>
      <c r="AB1206" s="8"/>
      <c r="AC1206" s="1"/>
      <c r="AE1206" s="4"/>
      <c r="AK1206" s="8"/>
      <c r="AL1206" s="8"/>
      <c r="AM1206" s="8"/>
    </row>
    <row r="1207" spans="1:39" ht="12">
      <c r="A1207" s="11"/>
      <c r="B1207" s="13"/>
      <c r="C1207" s="14"/>
      <c r="D1207" s="15"/>
      <c r="E1207" s="7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5"/>
      <c r="U1207" s="35"/>
      <c r="V1207" s="36"/>
      <c r="W1207" s="35"/>
      <c r="X1207" s="35"/>
      <c r="Y1207" s="34"/>
      <c r="Z1207" s="34"/>
      <c r="AA1207" s="34"/>
      <c r="AB1207" s="8"/>
      <c r="AC1207" s="1"/>
      <c r="AE1207" s="4"/>
      <c r="AK1207" s="8"/>
      <c r="AL1207" s="8"/>
      <c r="AM1207" s="8"/>
    </row>
    <row r="1208" spans="1:39" ht="12">
      <c r="A1208" s="11"/>
      <c r="B1208" s="13"/>
      <c r="C1208" s="14"/>
      <c r="D1208" s="15"/>
      <c r="E1208" s="7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5"/>
      <c r="U1208" s="35"/>
      <c r="V1208" s="36"/>
      <c r="W1208" s="35"/>
      <c r="X1208" s="35"/>
      <c r="Y1208" s="34"/>
      <c r="Z1208" s="34"/>
      <c r="AA1208" s="34"/>
      <c r="AB1208" s="8"/>
      <c r="AC1208" s="1"/>
      <c r="AE1208" s="4"/>
      <c r="AK1208" s="8"/>
      <c r="AL1208" s="8"/>
      <c r="AM1208" s="8"/>
    </row>
    <row r="1209" spans="1:39" ht="12">
      <c r="A1209" s="11"/>
      <c r="B1209" s="13"/>
      <c r="C1209" s="14"/>
      <c r="D1209" s="15"/>
      <c r="E1209" s="7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5"/>
      <c r="U1209" s="35"/>
      <c r="V1209" s="36"/>
      <c r="W1209" s="35"/>
      <c r="X1209" s="35"/>
      <c r="Y1209" s="34"/>
      <c r="Z1209" s="34"/>
      <c r="AA1209" s="34"/>
      <c r="AB1209" s="8"/>
      <c r="AC1209" s="1"/>
      <c r="AE1209" s="4"/>
      <c r="AK1209" s="8"/>
      <c r="AL1209" s="8"/>
      <c r="AM1209" s="8"/>
    </row>
    <row r="1210" spans="1:39" ht="12">
      <c r="A1210" s="11"/>
      <c r="B1210" s="13"/>
      <c r="C1210" s="14"/>
      <c r="D1210" s="15"/>
      <c r="E1210" s="7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5"/>
      <c r="U1210" s="35"/>
      <c r="V1210" s="36"/>
      <c r="W1210" s="35"/>
      <c r="X1210" s="35"/>
      <c r="Y1210" s="34"/>
      <c r="Z1210" s="34"/>
      <c r="AA1210" s="34"/>
      <c r="AB1210" s="8"/>
      <c r="AC1210" s="1"/>
      <c r="AE1210" s="4"/>
      <c r="AK1210" s="8"/>
      <c r="AL1210" s="8"/>
      <c r="AM1210" s="8"/>
    </row>
    <row r="1211" spans="1:39" ht="12">
      <c r="A1211" s="11"/>
      <c r="B1211" s="13"/>
      <c r="C1211" s="14"/>
      <c r="D1211" s="15"/>
      <c r="E1211" s="7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5"/>
      <c r="U1211" s="35"/>
      <c r="V1211" s="36"/>
      <c r="W1211" s="35"/>
      <c r="X1211" s="35"/>
      <c r="Y1211" s="34"/>
      <c r="Z1211" s="34"/>
      <c r="AA1211" s="34"/>
      <c r="AB1211" s="8"/>
      <c r="AC1211" s="1"/>
      <c r="AE1211" s="4"/>
      <c r="AK1211" s="8"/>
      <c r="AL1211" s="8"/>
      <c r="AM1211" s="8"/>
    </row>
    <row r="1212" spans="1:39" ht="12">
      <c r="A1212" s="11"/>
      <c r="B1212" s="13"/>
      <c r="C1212" s="14"/>
      <c r="D1212" s="15"/>
      <c r="E1212" s="7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5"/>
      <c r="U1212" s="35"/>
      <c r="V1212" s="36"/>
      <c r="W1212" s="35"/>
      <c r="X1212" s="35"/>
      <c r="Y1212" s="34"/>
      <c r="Z1212" s="34"/>
      <c r="AA1212" s="34"/>
      <c r="AB1212" s="8"/>
      <c r="AC1212" s="1"/>
      <c r="AE1212" s="4"/>
      <c r="AK1212" s="8"/>
      <c r="AL1212" s="8"/>
      <c r="AM1212" s="8"/>
    </row>
    <row r="1213" spans="1:39" ht="12">
      <c r="A1213" s="11"/>
      <c r="B1213" s="13"/>
      <c r="C1213" s="14"/>
      <c r="D1213" s="15"/>
      <c r="E1213" s="7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5"/>
      <c r="U1213" s="35"/>
      <c r="V1213" s="36"/>
      <c r="W1213" s="35"/>
      <c r="X1213" s="35"/>
      <c r="Y1213" s="34"/>
      <c r="Z1213" s="34"/>
      <c r="AA1213" s="34"/>
      <c r="AB1213" s="8"/>
      <c r="AC1213" s="1"/>
      <c r="AE1213" s="4"/>
      <c r="AK1213" s="8"/>
      <c r="AL1213" s="8"/>
      <c r="AM1213" s="8"/>
    </row>
    <row r="1214" spans="1:39" ht="12">
      <c r="A1214" s="11"/>
      <c r="B1214" s="13"/>
      <c r="C1214" s="14"/>
      <c r="D1214" s="15"/>
      <c r="E1214" s="7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5"/>
      <c r="U1214" s="35"/>
      <c r="V1214" s="36"/>
      <c r="W1214" s="35"/>
      <c r="X1214" s="35"/>
      <c r="Y1214" s="34"/>
      <c r="Z1214" s="34"/>
      <c r="AA1214" s="34"/>
      <c r="AB1214" s="8"/>
      <c r="AC1214" s="1"/>
      <c r="AE1214" s="4"/>
      <c r="AK1214" s="8"/>
      <c r="AL1214" s="8"/>
      <c r="AM1214" s="8"/>
    </row>
    <row r="1215" spans="1:39" ht="12">
      <c r="A1215" s="11"/>
      <c r="B1215" s="13"/>
      <c r="C1215" s="14"/>
      <c r="D1215" s="15"/>
      <c r="E1215" s="7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5"/>
      <c r="U1215" s="35"/>
      <c r="V1215" s="36"/>
      <c r="W1215" s="35"/>
      <c r="X1215" s="35"/>
      <c r="Y1215" s="34"/>
      <c r="Z1215" s="34"/>
      <c r="AA1215" s="34"/>
      <c r="AB1215" s="8"/>
      <c r="AC1215" s="1"/>
      <c r="AE1215" s="4"/>
      <c r="AK1215" s="8"/>
      <c r="AL1215" s="8"/>
      <c r="AM1215" s="8"/>
    </row>
    <row r="1216" spans="1:39" ht="12">
      <c r="A1216" s="11"/>
      <c r="B1216" s="13"/>
      <c r="C1216" s="14"/>
      <c r="D1216" s="15"/>
      <c r="E1216" s="7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5"/>
      <c r="U1216" s="35"/>
      <c r="V1216" s="36"/>
      <c r="W1216" s="35"/>
      <c r="X1216" s="35"/>
      <c r="Y1216" s="34"/>
      <c r="Z1216" s="34"/>
      <c r="AA1216" s="34"/>
      <c r="AB1216" s="8"/>
      <c r="AC1216" s="1"/>
      <c r="AE1216" s="4"/>
      <c r="AK1216" s="8"/>
      <c r="AL1216" s="8"/>
      <c r="AM1216" s="8"/>
    </row>
    <row r="1217" spans="1:39" ht="12">
      <c r="A1217" s="11"/>
      <c r="B1217" s="13"/>
      <c r="C1217" s="14"/>
      <c r="D1217" s="15"/>
      <c r="E1217" s="7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5"/>
      <c r="U1217" s="35"/>
      <c r="V1217" s="36"/>
      <c r="W1217" s="35"/>
      <c r="X1217" s="35"/>
      <c r="Y1217" s="34"/>
      <c r="Z1217" s="34"/>
      <c r="AA1217" s="34"/>
      <c r="AB1217" s="8"/>
      <c r="AC1217" s="1"/>
      <c r="AE1217" s="4"/>
      <c r="AK1217" s="8"/>
      <c r="AL1217" s="8"/>
      <c r="AM1217" s="8"/>
    </row>
    <row r="1218" spans="1:39" ht="12">
      <c r="A1218" s="11"/>
      <c r="B1218" s="13"/>
      <c r="C1218" s="14"/>
      <c r="D1218" s="15"/>
      <c r="E1218" s="7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5"/>
      <c r="U1218" s="35"/>
      <c r="V1218" s="36"/>
      <c r="W1218" s="35"/>
      <c r="X1218" s="35"/>
      <c r="Y1218" s="34"/>
      <c r="Z1218" s="34"/>
      <c r="AA1218" s="34"/>
      <c r="AB1218" s="8"/>
      <c r="AC1218" s="1"/>
      <c r="AE1218" s="4"/>
      <c r="AK1218" s="8"/>
      <c r="AL1218" s="8"/>
      <c r="AM1218" s="8"/>
    </row>
    <row r="1219" spans="1:39" ht="12">
      <c r="A1219" s="11"/>
      <c r="B1219" s="13"/>
      <c r="C1219" s="14"/>
      <c r="D1219" s="15"/>
      <c r="E1219" s="7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5"/>
      <c r="U1219" s="35"/>
      <c r="V1219" s="36"/>
      <c r="W1219" s="35"/>
      <c r="X1219" s="35"/>
      <c r="Y1219" s="34"/>
      <c r="Z1219" s="34"/>
      <c r="AA1219" s="34"/>
      <c r="AB1219" s="8"/>
      <c r="AC1219" s="1"/>
      <c r="AE1219" s="4"/>
      <c r="AK1219" s="8"/>
      <c r="AL1219" s="8"/>
      <c r="AM1219" s="8"/>
    </row>
    <row r="1220" spans="1:39" ht="12">
      <c r="A1220" s="11"/>
      <c r="B1220" s="13"/>
      <c r="C1220" s="14"/>
      <c r="D1220" s="15"/>
      <c r="E1220" s="7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5"/>
      <c r="U1220" s="35"/>
      <c r="V1220" s="36"/>
      <c r="W1220" s="35"/>
      <c r="X1220" s="35"/>
      <c r="Y1220" s="34"/>
      <c r="Z1220" s="34"/>
      <c r="AA1220" s="34"/>
      <c r="AB1220" s="8"/>
      <c r="AC1220" s="1"/>
      <c r="AE1220" s="4"/>
      <c r="AK1220" s="8"/>
      <c r="AL1220" s="8"/>
      <c r="AM1220" s="8"/>
    </row>
    <row r="1221" spans="1:39" ht="12">
      <c r="A1221" s="11"/>
      <c r="B1221" s="13"/>
      <c r="C1221" s="14"/>
      <c r="D1221" s="15"/>
      <c r="E1221" s="7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5"/>
      <c r="U1221" s="35"/>
      <c r="V1221" s="36"/>
      <c r="W1221" s="35"/>
      <c r="X1221" s="35"/>
      <c r="Y1221" s="34"/>
      <c r="Z1221" s="34"/>
      <c r="AA1221" s="34"/>
      <c r="AB1221" s="8"/>
      <c r="AC1221" s="1"/>
      <c r="AE1221" s="4"/>
      <c r="AK1221" s="8"/>
      <c r="AL1221" s="8"/>
      <c r="AM1221" s="8"/>
    </row>
    <row r="1222" spans="1:39" ht="12">
      <c r="A1222" s="11"/>
      <c r="B1222" s="13"/>
      <c r="C1222" s="14"/>
      <c r="D1222" s="15"/>
      <c r="E1222" s="7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5"/>
      <c r="U1222" s="35"/>
      <c r="V1222" s="36"/>
      <c r="W1222" s="35"/>
      <c r="X1222" s="35"/>
      <c r="Y1222" s="34"/>
      <c r="Z1222" s="34"/>
      <c r="AA1222" s="34"/>
      <c r="AB1222" s="8"/>
      <c r="AC1222" s="1"/>
      <c r="AE1222" s="4"/>
      <c r="AK1222" s="8"/>
      <c r="AL1222" s="8"/>
      <c r="AM1222" s="8"/>
    </row>
    <row r="1223" spans="1:39" ht="12">
      <c r="A1223" s="11"/>
      <c r="B1223" s="13"/>
      <c r="C1223" s="14"/>
      <c r="D1223" s="15"/>
      <c r="E1223" s="7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5"/>
      <c r="U1223" s="35"/>
      <c r="V1223" s="36"/>
      <c r="W1223" s="35"/>
      <c r="X1223" s="35"/>
      <c r="Y1223" s="34"/>
      <c r="Z1223" s="34"/>
      <c r="AA1223" s="34"/>
      <c r="AB1223" s="8"/>
      <c r="AC1223" s="1"/>
      <c r="AE1223" s="4"/>
      <c r="AK1223" s="8"/>
      <c r="AL1223" s="8"/>
      <c r="AM1223" s="8"/>
    </row>
    <row r="1224" spans="1:39" ht="12">
      <c r="A1224" s="11"/>
      <c r="B1224" s="13"/>
      <c r="C1224" s="14"/>
      <c r="D1224" s="15"/>
      <c r="E1224" s="7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5"/>
      <c r="U1224" s="35"/>
      <c r="V1224" s="36"/>
      <c r="W1224" s="35"/>
      <c r="X1224" s="35"/>
      <c r="Y1224" s="34"/>
      <c r="Z1224" s="34"/>
      <c r="AA1224" s="34"/>
      <c r="AB1224" s="8"/>
      <c r="AC1224" s="1"/>
      <c r="AE1224" s="4"/>
      <c r="AK1224" s="8"/>
      <c r="AL1224" s="8"/>
      <c r="AM1224" s="8"/>
    </row>
    <row r="1225" spans="1:39" ht="12">
      <c r="A1225" s="11"/>
      <c r="B1225" s="13"/>
      <c r="C1225" s="14"/>
      <c r="D1225" s="15"/>
      <c r="E1225" s="7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5"/>
      <c r="U1225" s="35"/>
      <c r="V1225" s="36"/>
      <c r="W1225" s="35"/>
      <c r="X1225" s="35"/>
      <c r="Y1225" s="34"/>
      <c r="Z1225" s="34"/>
      <c r="AA1225" s="34"/>
      <c r="AB1225" s="8"/>
      <c r="AC1225" s="1"/>
      <c r="AE1225" s="4"/>
      <c r="AK1225" s="8"/>
      <c r="AL1225" s="8"/>
      <c r="AM1225" s="8"/>
    </row>
    <row r="1226" spans="1:39" ht="12">
      <c r="A1226" s="11"/>
      <c r="B1226" s="13"/>
      <c r="C1226" s="14"/>
      <c r="D1226" s="15"/>
      <c r="E1226" s="7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5"/>
      <c r="U1226" s="35"/>
      <c r="V1226" s="36"/>
      <c r="W1226" s="35"/>
      <c r="X1226" s="35"/>
      <c r="Y1226" s="34"/>
      <c r="Z1226" s="34"/>
      <c r="AA1226" s="34"/>
      <c r="AB1226" s="8"/>
      <c r="AC1226" s="1"/>
      <c r="AE1226" s="4"/>
      <c r="AK1226" s="8"/>
      <c r="AL1226" s="8"/>
      <c r="AM1226" s="8"/>
    </row>
    <row r="1227" spans="1:39" ht="12">
      <c r="A1227" s="11"/>
      <c r="B1227" s="13"/>
      <c r="C1227" s="14"/>
      <c r="D1227" s="15"/>
      <c r="E1227" s="7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5"/>
      <c r="U1227" s="35"/>
      <c r="V1227" s="36"/>
      <c r="W1227" s="35"/>
      <c r="X1227" s="35"/>
      <c r="Y1227" s="34"/>
      <c r="Z1227" s="34"/>
      <c r="AA1227" s="34"/>
      <c r="AB1227" s="8"/>
      <c r="AC1227" s="1"/>
      <c r="AE1227" s="4"/>
      <c r="AK1227" s="8"/>
      <c r="AL1227" s="8"/>
      <c r="AM1227" s="8"/>
    </row>
    <row r="1228" spans="1:39" ht="12">
      <c r="A1228" s="11"/>
      <c r="B1228" s="13"/>
      <c r="C1228" s="14"/>
      <c r="D1228" s="15"/>
      <c r="E1228" s="7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5"/>
      <c r="U1228" s="35"/>
      <c r="V1228" s="36"/>
      <c r="W1228" s="35"/>
      <c r="X1228" s="35"/>
      <c r="Y1228" s="34"/>
      <c r="Z1228" s="34"/>
      <c r="AA1228" s="34"/>
      <c r="AB1228" s="8"/>
      <c r="AC1228" s="1"/>
      <c r="AE1228" s="4"/>
      <c r="AK1228" s="8"/>
      <c r="AL1228" s="8"/>
      <c r="AM1228" s="8"/>
    </row>
    <row r="1229" spans="1:39" ht="12">
      <c r="A1229" s="11"/>
      <c r="B1229" s="13"/>
      <c r="C1229" s="14"/>
      <c r="D1229" s="15"/>
      <c r="E1229" s="7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5"/>
      <c r="U1229" s="35"/>
      <c r="V1229" s="36"/>
      <c r="W1229" s="35"/>
      <c r="X1229" s="35"/>
      <c r="Y1229" s="34"/>
      <c r="Z1229" s="34"/>
      <c r="AA1229" s="34"/>
      <c r="AB1229" s="8"/>
      <c r="AC1229" s="1"/>
      <c r="AE1229" s="4"/>
      <c r="AK1229" s="8"/>
      <c r="AL1229" s="8"/>
      <c r="AM1229" s="8"/>
    </row>
    <row r="1230" spans="1:39" ht="12">
      <c r="A1230" s="11"/>
      <c r="B1230" s="13"/>
      <c r="C1230" s="14"/>
      <c r="D1230" s="15"/>
      <c r="E1230" s="7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5"/>
      <c r="U1230" s="35"/>
      <c r="V1230" s="36"/>
      <c r="W1230" s="35"/>
      <c r="X1230" s="35"/>
      <c r="Y1230" s="34"/>
      <c r="Z1230" s="34"/>
      <c r="AA1230" s="34"/>
      <c r="AB1230" s="8"/>
      <c r="AC1230" s="1"/>
      <c r="AE1230" s="4"/>
      <c r="AK1230" s="8"/>
      <c r="AL1230" s="8"/>
      <c r="AM1230" s="8"/>
    </row>
    <row r="1231" spans="1:39" ht="12">
      <c r="A1231" s="11"/>
      <c r="B1231" s="13"/>
      <c r="C1231" s="14"/>
      <c r="D1231" s="15"/>
      <c r="E1231" s="7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5"/>
      <c r="U1231" s="35"/>
      <c r="V1231" s="36"/>
      <c r="W1231" s="35"/>
      <c r="X1231" s="35"/>
      <c r="Y1231" s="34"/>
      <c r="Z1231" s="34"/>
      <c r="AA1231" s="34"/>
      <c r="AB1231" s="8"/>
      <c r="AC1231" s="1"/>
      <c r="AE1231" s="4"/>
      <c r="AK1231" s="8"/>
      <c r="AL1231" s="8"/>
      <c r="AM1231" s="8"/>
    </row>
    <row r="1232" spans="1:39" ht="12">
      <c r="A1232" s="11"/>
      <c r="B1232" s="13"/>
      <c r="C1232" s="14"/>
      <c r="D1232" s="15"/>
      <c r="E1232" s="7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5"/>
      <c r="U1232" s="35"/>
      <c r="V1232" s="36"/>
      <c r="W1232" s="35"/>
      <c r="X1232" s="35"/>
      <c r="Y1232" s="34"/>
      <c r="Z1232" s="34"/>
      <c r="AA1232" s="34"/>
      <c r="AB1232" s="8"/>
      <c r="AC1232" s="1"/>
      <c r="AE1232" s="4"/>
      <c r="AK1232" s="8"/>
      <c r="AL1232" s="8"/>
      <c r="AM1232" s="8"/>
    </row>
    <row r="1233" spans="1:39" ht="12">
      <c r="A1233" s="11"/>
      <c r="B1233" s="13"/>
      <c r="C1233" s="14"/>
      <c r="D1233" s="15"/>
      <c r="E1233" s="7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5"/>
      <c r="U1233" s="35"/>
      <c r="V1233" s="36"/>
      <c r="W1233" s="35"/>
      <c r="X1233" s="35"/>
      <c r="Y1233" s="34"/>
      <c r="Z1233" s="34"/>
      <c r="AA1233" s="34"/>
      <c r="AB1233" s="8"/>
      <c r="AC1233" s="1"/>
      <c r="AE1233" s="4"/>
      <c r="AK1233" s="8"/>
      <c r="AL1233" s="8"/>
      <c r="AM1233" s="8"/>
    </row>
    <row r="1234" spans="1:39" ht="12">
      <c r="A1234" s="11"/>
      <c r="B1234" s="13"/>
      <c r="C1234" s="14"/>
      <c r="D1234" s="15"/>
      <c r="E1234" s="7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5"/>
      <c r="U1234" s="35"/>
      <c r="V1234" s="36"/>
      <c r="W1234" s="35"/>
      <c r="X1234" s="35"/>
      <c r="Y1234" s="34"/>
      <c r="Z1234" s="34"/>
      <c r="AA1234" s="34"/>
      <c r="AB1234" s="8"/>
      <c r="AC1234" s="1"/>
      <c r="AE1234" s="4"/>
      <c r="AK1234" s="8"/>
      <c r="AL1234" s="8"/>
      <c r="AM1234" s="8"/>
    </row>
    <row r="1235" spans="1:39" ht="12">
      <c r="A1235" s="11"/>
      <c r="B1235" s="13"/>
      <c r="C1235" s="14"/>
      <c r="D1235" s="15"/>
      <c r="E1235" s="7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5"/>
      <c r="U1235" s="35"/>
      <c r="V1235" s="36"/>
      <c r="W1235" s="35"/>
      <c r="X1235" s="35"/>
      <c r="Y1235" s="34"/>
      <c r="Z1235" s="34"/>
      <c r="AA1235" s="34"/>
      <c r="AB1235" s="8"/>
      <c r="AC1235" s="1"/>
      <c r="AE1235" s="4"/>
      <c r="AK1235" s="8"/>
      <c r="AL1235" s="8"/>
      <c r="AM1235" s="8"/>
    </row>
    <row r="1236" spans="1:39" ht="12">
      <c r="A1236" s="11"/>
      <c r="B1236" s="13"/>
      <c r="C1236" s="14"/>
      <c r="D1236" s="15"/>
      <c r="E1236" s="7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5"/>
      <c r="U1236" s="35"/>
      <c r="V1236" s="36"/>
      <c r="W1236" s="35"/>
      <c r="X1236" s="35"/>
      <c r="Y1236" s="34"/>
      <c r="Z1236" s="34"/>
      <c r="AA1236" s="34"/>
      <c r="AB1236" s="8"/>
      <c r="AC1236" s="1"/>
      <c r="AE1236" s="4"/>
      <c r="AK1236" s="8"/>
      <c r="AL1236" s="8"/>
      <c r="AM1236" s="8"/>
    </row>
    <row r="1237" spans="1:39" ht="12">
      <c r="A1237" s="11"/>
      <c r="B1237" s="13"/>
      <c r="C1237" s="14"/>
      <c r="D1237" s="15"/>
      <c r="E1237" s="7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5"/>
      <c r="U1237" s="35"/>
      <c r="V1237" s="36"/>
      <c r="W1237" s="35"/>
      <c r="X1237" s="35"/>
      <c r="Y1237" s="34"/>
      <c r="Z1237" s="34"/>
      <c r="AA1237" s="34"/>
      <c r="AB1237" s="8"/>
      <c r="AC1237" s="1"/>
      <c r="AE1237" s="4"/>
      <c r="AK1237" s="8"/>
      <c r="AL1237" s="8"/>
      <c r="AM1237" s="8"/>
    </row>
    <row r="1238" spans="1:39" ht="12">
      <c r="A1238" s="11"/>
      <c r="B1238" s="13"/>
      <c r="C1238" s="14"/>
      <c r="D1238" s="15"/>
      <c r="E1238" s="7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5"/>
      <c r="U1238" s="35"/>
      <c r="V1238" s="36"/>
      <c r="W1238" s="35"/>
      <c r="X1238" s="35"/>
      <c r="Y1238" s="34"/>
      <c r="Z1238" s="34"/>
      <c r="AA1238" s="34"/>
      <c r="AB1238" s="8"/>
      <c r="AC1238" s="1"/>
      <c r="AE1238" s="4"/>
      <c r="AK1238" s="8"/>
      <c r="AL1238" s="8"/>
      <c r="AM1238" s="8"/>
    </row>
    <row r="1239" spans="1:39" ht="12">
      <c r="A1239" s="11"/>
      <c r="B1239" s="13"/>
      <c r="C1239" s="14"/>
      <c r="D1239" s="15"/>
      <c r="E1239" s="7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5"/>
      <c r="U1239" s="35"/>
      <c r="V1239" s="36"/>
      <c r="W1239" s="35"/>
      <c r="X1239" s="35"/>
      <c r="Y1239" s="34"/>
      <c r="Z1239" s="34"/>
      <c r="AA1239" s="34"/>
      <c r="AB1239" s="8"/>
      <c r="AC1239" s="1"/>
      <c r="AE1239" s="4"/>
      <c r="AK1239" s="8"/>
      <c r="AL1239" s="8"/>
      <c r="AM1239" s="8"/>
    </row>
    <row r="1240" spans="1:39" ht="12">
      <c r="A1240" s="11"/>
      <c r="B1240" s="13"/>
      <c r="C1240" s="14"/>
      <c r="D1240" s="15"/>
      <c r="E1240" s="7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5"/>
      <c r="U1240" s="35"/>
      <c r="V1240" s="36"/>
      <c r="W1240" s="35"/>
      <c r="X1240" s="35"/>
      <c r="Y1240" s="34"/>
      <c r="Z1240" s="34"/>
      <c r="AA1240" s="34"/>
      <c r="AB1240" s="8"/>
      <c r="AC1240" s="1"/>
      <c r="AE1240" s="4"/>
      <c r="AK1240" s="8"/>
      <c r="AL1240" s="8"/>
      <c r="AM1240" s="8"/>
    </row>
    <row r="1241" spans="1:39" ht="12">
      <c r="A1241" s="11"/>
      <c r="B1241" s="13"/>
      <c r="C1241" s="14"/>
      <c r="D1241" s="15"/>
      <c r="E1241" s="7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5"/>
      <c r="U1241" s="35"/>
      <c r="V1241" s="36"/>
      <c r="W1241" s="35"/>
      <c r="X1241" s="35"/>
      <c r="Y1241" s="34"/>
      <c r="Z1241" s="34"/>
      <c r="AA1241" s="34"/>
      <c r="AB1241" s="8"/>
      <c r="AC1241" s="1"/>
      <c r="AE1241" s="4"/>
      <c r="AK1241" s="8"/>
      <c r="AL1241" s="8"/>
      <c r="AM1241" s="8"/>
    </row>
    <row r="1242" spans="1:39" ht="12">
      <c r="A1242" s="11"/>
      <c r="B1242" s="13"/>
      <c r="C1242" s="14"/>
      <c r="D1242" s="15"/>
      <c r="E1242" s="7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5"/>
      <c r="U1242" s="35"/>
      <c r="V1242" s="36"/>
      <c r="W1242" s="35"/>
      <c r="X1242" s="35"/>
      <c r="Y1242" s="34"/>
      <c r="Z1242" s="34"/>
      <c r="AA1242" s="34"/>
      <c r="AB1242" s="8"/>
      <c r="AC1242" s="1"/>
      <c r="AE1242" s="4"/>
      <c r="AK1242" s="8"/>
      <c r="AL1242" s="8"/>
      <c r="AM1242" s="8"/>
    </row>
    <row r="1243" spans="1:39" ht="12">
      <c r="A1243" s="11"/>
      <c r="B1243" s="13"/>
      <c r="C1243" s="14"/>
      <c r="D1243" s="15"/>
      <c r="E1243" s="7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5"/>
      <c r="U1243" s="35"/>
      <c r="V1243" s="36"/>
      <c r="W1243" s="35"/>
      <c r="X1243" s="35"/>
      <c r="Y1243" s="34"/>
      <c r="Z1243" s="34"/>
      <c r="AA1243" s="34"/>
      <c r="AB1243" s="8"/>
      <c r="AC1243" s="1"/>
      <c r="AE1243" s="4"/>
      <c r="AK1243" s="8"/>
      <c r="AL1243" s="8"/>
      <c r="AM1243" s="8"/>
    </row>
    <row r="1244" spans="1:39" ht="12">
      <c r="A1244" s="11"/>
      <c r="B1244" s="13"/>
      <c r="C1244" s="14"/>
      <c r="D1244" s="15"/>
      <c r="E1244" s="7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5"/>
      <c r="U1244" s="35"/>
      <c r="V1244" s="36"/>
      <c r="W1244" s="35"/>
      <c r="X1244" s="35"/>
      <c r="Y1244" s="34"/>
      <c r="Z1244" s="34"/>
      <c r="AA1244" s="34"/>
      <c r="AB1244" s="8"/>
      <c r="AC1244" s="1"/>
      <c r="AE1244" s="4"/>
      <c r="AK1244" s="8"/>
      <c r="AL1244" s="8"/>
      <c r="AM1244" s="8"/>
    </row>
    <row r="1245" spans="1:39" ht="12">
      <c r="A1245" s="11"/>
      <c r="B1245" s="13"/>
      <c r="C1245" s="14"/>
      <c r="D1245" s="15"/>
      <c r="E1245" s="7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5"/>
      <c r="U1245" s="35"/>
      <c r="V1245" s="36"/>
      <c r="W1245" s="35"/>
      <c r="X1245" s="35"/>
      <c r="Y1245" s="34"/>
      <c r="Z1245" s="34"/>
      <c r="AA1245" s="34"/>
      <c r="AB1245" s="8"/>
      <c r="AC1245" s="1"/>
      <c r="AE1245" s="4"/>
      <c r="AK1245" s="8"/>
      <c r="AL1245" s="8"/>
      <c r="AM1245" s="8"/>
    </row>
    <row r="1246" spans="1:39" ht="12">
      <c r="A1246" s="11"/>
      <c r="B1246" s="13"/>
      <c r="C1246" s="14"/>
      <c r="D1246" s="15"/>
      <c r="E1246" s="7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5"/>
      <c r="U1246" s="35"/>
      <c r="V1246" s="36"/>
      <c r="W1246" s="35"/>
      <c r="X1246" s="35"/>
      <c r="Y1246" s="34"/>
      <c r="Z1246" s="34"/>
      <c r="AA1246" s="34"/>
      <c r="AB1246" s="8"/>
      <c r="AC1246" s="1"/>
      <c r="AE1246" s="4"/>
      <c r="AK1246" s="8"/>
      <c r="AL1246" s="8"/>
      <c r="AM1246" s="8"/>
    </row>
    <row r="1247" spans="1:39" ht="12">
      <c r="A1247" s="11"/>
      <c r="B1247" s="13"/>
      <c r="C1247" s="14"/>
      <c r="D1247" s="15"/>
      <c r="E1247" s="7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5"/>
      <c r="U1247" s="35"/>
      <c r="V1247" s="36"/>
      <c r="W1247" s="35"/>
      <c r="X1247" s="35"/>
      <c r="Y1247" s="34"/>
      <c r="Z1247" s="34"/>
      <c r="AA1247" s="34"/>
      <c r="AB1247" s="8"/>
      <c r="AC1247" s="1"/>
      <c r="AE1247" s="4"/>
      <c r="AK1247" s="8"/>
      <c r="AL1247" s="8"/>
      <c r="AM1247" s="8"/>
    </row>
    <row r="1248" spans="1:39" ht="12">
      <c r="A1248" s="11"/>
      <c r="B1248" s="13"/>
      <c r="C1248" s="14"/>
      <c r="D1248" s="15"/>
      <c r="E1248" s="7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5"/>
      <c r="U1248" s="35"/>
      <c r="V1248" s="36"/>
      <c r="W1248" s="35"/>
      <c r="X1248" s="35"/>
      <c r="Y1248" s="34"/>
      <c r="Z1248" s="34"/>
      <c r="AA1248" s="34"/>
      <c r="AB1248" s="8"/>
      <c r="AC1248" s="1"/>
      <c r="AE1248" s="4"/>
      <c r="AK1248" s="8"/>
      <c r="AL1248" s="8"/>
      <c r="AM1248" s="8"/>
    </row>
    <row r="1249" spans="1:39" ht="12">
      <c r="A1249" s="11"/>
      <c r="B1249" s="13"/>
      <c r="C1249" s="14"/>
      <c r="D1249" s="15"/>
      <c r="E1249" s="7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5"/>
      <c r="U1249" s="35"/>
      <c r="V1249" s="36"/>
      <c r="W1249" s="35"/>
      <c r="X1249" s="35"/>
      <c r="Y1249" s="34"/>
      <c r="Z1249" s="34"/>
      <c r="AA1249" s="34"/>
      <c r="AB1249" s="8"/>
      <c r="AC1249" s="1"/>
      <c r="AE1249" s="4"/>
      <c r="AK1249" s="8"/>
      <c r="AL1249" s="8"/>
      <c r="AM1249" s="8"/>
    </row>
    <row r="1250" spans="1:39" ht="12">
      <c r="A1250" s="11"/>
      <c r="B1250" s="13"/>
      <c r="C1250" s="14"/>
      <c r="D1250" s="15"/>
      <c r="E1250" s="7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5"/>
      <c r="U1250" s="35"/>
      <c r="V1250" s="36"/>
      <c r="W1250" s="35"/>
      <c r="X1250" s="35"/>
      <c r="Y1250" s="34"/>
      <c r="Z1250" s="34"/>
      <c r="AA1250" s="34"/>
      <c r="AB1250" s="8"/>
      <c r="AC1250" s="1"/>
      <c r="AE1250" s="4"/>
      <c r="AK1250" s="8"/>
      <c r="AL1250" s="8"/>
      <c r="AM1250" s="8"/>
    </row>
    <row r="1251" spans="1:39" ht="12">
      <c r="A1251" s="11"/>
      <c r="B1251" s="13"/>
      <c r="C1251" s="14"/>
      <c r="D1251" s="15"/>
      <c r="E1251" s="7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5"/>
      <c r="U1251" s="35"/>
      <c r="V1251" s="36"/>
      <c r="W1251" s="35"/>
      <c r="X1251" s="35"/>
      <c r="Y1251" s="34"/>
      <c r="Z1251" s="34"/>
      <c r="AA1251" s="34"/>
      <c r="AB1251" s="8"/>
      <c r="AC1251" s="1"/>
      <c r="AE1251" s="4"/>
      <c r="AK1251" s="8"/>
      <c r="AL1251" s="8"/>
      <c r="AM1251" s="8"/>
    </row>
    <row r="1252" spans="1:39" ht="12">
      <c r="A1252" s="11"/>
      <c r="B1252" s="13"/>
      <c r="C1252" s="14"/>
      <c r="D1252" s="15"/>
      <c r="E1252" s="7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5"/>
      <c r="U1252" s="35"/>
      <c r="V1252" s="36"/>
      <c r="W1252" s="35"/>
      <c r="X1252" s="35"/>
      <c r="Y1252" s="34"/>
      <c r="Z1252" s="34"/>
      <c r="AA1252" s="34"/>
      <c r="AB1252" s="8"/>
      <c r="AC1252" s="1"/>
      <c r="AE1252" s="4"/>
      <c r="AK1252" s="8"/>
      <c r="AL1252" s="8"/>
      <c r="AM1252" s="8"/>
    </row>
    <row r="1253" spans="1:39" ht="12">
      <c r="A1253" s="11"/>
      <c r="B1253" s="13"/>
      <c r="C1253" s="14"/>
      <c r="D1253" s="15"/>
      <c r="E1253" s="7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5"/>
      <c r="U1253" s="35"/>
      <c r="V1253" s="36"/>
      <c r="W1253" s="35"/>
      <c r="X1253" s="35"/>
      <c r="Y1253" s="34"/>
      <c r="Z1253" s="34"/>
      <c r="AA1253" s="34"/>
      <c r="AB1253" s="8"/>
      <c r="AC1253" s="1"/>
      <c r="AE1253" s="4"/>
      <c r="AK1253" s="8"/>
      <c r="AL1253" s="8"/>
      <c r="AM1253" s="8"/>
    </row>
    <row r="1254" spans="1:39" ht="12">
      <c r="A1254" s="11"/>
      <c r="B1254" s="13"/>
      <c r="C1254" s="14"/>
      <c r="D1254" s="15"/>
      <c r="E1254" s="7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5"/>
      <c r="U1254" s="35"/>
      <c r="V1254" s="36"/>
      <c r="W1254" s="35"/>
      <c r="X1254" s="35"/>
      <c r="Y1254" s="34"/>
      <c r="Z1254" s="34"/>
      <c r="AA1254" s="34"/>
      <c r="AB1254" s="8"/>
      <c r="AC1254" s="1"/>
      <c r="AE1254" s="4"/>
      <c r="AK1254" s="8"/>
      <c r="AL1254" s="8"/>
      <c r="AM1254" s="8"/>
    </row>
    <row r="1255" spans="1:39" ht="12">
      <c r="A1255" s="11"/>
      <c r="B1255" s="13"/>
      <c r="C1255" s="14"/>
      <c r="D1255" s="15"/>
      <c r="E1255" s="7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5"/>
      <c r="U1255" s="35"/>
      <c r="V1255" s="36"/>
      <c r="W1255" s="35"/>
      <c r="X1255" s="35"/>
      <c r="Y1255" s="34"/>
      <c r="Z1255" s="34"/>
      <c r="AA1255" s="34"/>
      <c r="AB1255" s="8"/>
      <c r="AC1255" s="1"/>
      <c r="AE1255" s="4"/>
      <c r="AK1255" s="8"/>
      <c r="AL1255" s="8"/>
      <c r="AM1255" s="8"/>
    </row>
    <row r="1256" spans="1:39" ht="12">
      <c r="A1256" s="11"/>
      <c r="B1256" s="13"/>
      <c r="C1256" s="14"/>
      <c r="D1256" s="15"/>
      <c r="E1256" s="7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5"/>
      <c r="U1256" s="35"/>
      <c r="V1256" s="36"/>
      <c r="W1256" s="35"/>
      <c r="X1256" s="35"/>
      <c r="Y1256" s="34"/>
      <c r="Z1256" s="34"/>
      <c r="AA1256" s="34"/>
      <c r="AB1256" s="8"/>
      <c r="AC1256" s="1"/>
      <c r="AE1256" s="4"/>
      <c r="AK1256" s="8"/>
      <c r="AL1256" s="8"/>
      <c r="AM1256" s="8"/>
    </row>
    <row r="1257" spans="1:39" ht="12">
      <c r="A1257" s="11"/>
      <c r="B1257" s="13"/>
      <c r="C1257" s="14"/>
      <c r="D1257" s="15"/>
      <c r="E1257" s="7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5"/>
      <c r="U1257" s="35"/>
      <c r="V1257" s="36"/>
      <c r="W1257" s="35"/>
      <c r="X1257" s="35"/>
      <c r="Y1257" s="34"/>
      <c r="Z1257" s="34"/>
      <c r="AA1257" s="34"/>
      <c r="AB1257" s="8"/>
      <c r="AC1257" s="1"/>
      <c r="AE1257" s="4"/>
      <c r="AK1257" s="8"/>
      <c r="AL1257" s="8"/>
      <c r="AM1257" s="8"/>
    </row>
    <row r="1258" spans="1:39" ht="12">
      <c r="A1258" s="11"/>
      <c r="B1258" s="13"/>
      <c r="C1258" s="14"/>
      <c r="D1258" s="15"/>
      <c r="E1258" s="7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5"/>
      <c r="U1258" s="35"/>
      <c r="V1258" s="36"/>
      <c r="W1258" s="35"/>
      <c r="X1258" s="35"/>
      <c r="Y1258" s="34"/>
      <c r="Z1258" s="34"/>
      <c r="AA1258" s="34"/>
      <c r="AB1258" s="8"/>
      <c r="AC1258" s="1"/>
      <c r="AE1258" s="4"/>
      <c r="AK1258" s="8"/>
      <c r="AL1258" s="8"/>
      <c r="AM1258" s="8"/>
    </row>
    <row r="1259" spans="1:39" ht="12">
      <c r="A1259" s="11"/>
      <c r="B1259" s="13"/>
      <c r="C1259" s="14"/>
      <c r="D1259" s="15"/>
      <c r="E1259" s="7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5"/>
      <c r="U1259" s="35"/>
      <c r="V1259" s="36"/>
      <c r="W1259" s="35"/>
      <c r="X1259" s="35"/>
      <c r="Y1259" s="34"/>
      <c r="Z1259" s="34"/>
      <c r="AA1259" s="34"/>
      <c r="AB1259" s="8"/>
      <c r="AC1259" s="1"/>
      <c r="AE1259" s="4"/>
      <c r="AK1259" s="8"/>
      <c r="AL1259" s="8"/>
      <c r="AM1259" s="8"/>
    </row>
    <row r="1260" spans="1:39" ht="12">
      <c r="A1260" s="11"/>
      <c r="B1260" s="13"/>
      <c r="C1260" s="14"/>
      <c r="D1260" s="15"/>
      <c r="E1260" s="7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5"/>
      <c r="U1260" s="35"/>
      <c r="V1260" s="36"/>
      <c r="W1260" s="35"/>
      <c r="X1260" s="35"/>
      <c r="Y1260" s="34"/>
      <c r="Z1260" s="34"/>
      <c r="AA1260" s="34"/>
      <c r="AB1260" s="8"/>
      <c r="AC1260" s="1"/>
      <c r="AE1260" s="4"/>
      <c r="AK1260" s="8"/>
      <c r="AL1260" s="8"/>
      <c r="AM1260" s="8"/>
    </row>
    <row r="1261" spans="1:39" ht="12">
      <c r="A1261" s="11"/>
      <c r="B1261" s="13"/>
      <c r="C1261" s="14"/>
      <c r="D1261" s="15"/>
      <c r="E1261" s="7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5"/>
      <c r="U1261" s="35"/>
      <c r="V1261" s="36"/>
      <c r="W1261" s="35"/>
      <c r="X1261" s="35"/>
      <c r="Y1261" s="34"/>
      <c r="Z1261" s="34"/>
      <c r="AA1261" s="34"/>
      <c r="AB1261" s="8"/>
      <c r="AC1261" s="1"/>
      <c r="AE1261" s="4"/>
      <c r="AK1261" s="8"/>
      <c r="AL1261" s="8"/>
      <c r="AM1261" s="8"/>
    </row>
    <row r="1262" spans="1:39" ht="12">
      <c r="A1262" s="11"/>
      <c r="B1262" s="13"/>
      <c r="C1262" s="14"/>
      <c r="D1262" s="15"/>
      <c r="E1262" s="7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5"/>
      <c r="U1262" s="35"/>
      <c r="V1262" s="36"/>
      <c r="W1262" s="35"/>
      <c r="X1262" s="35"/>
      <c r="Y1262" s="34"/>
      <c r="Z1262" s="34"/>
      <c r="AA1262" s="34"/>
      <c r="AB1262" s="8"/>
      <c r="AC1262" s="1"/>
      <c r="AE1262" s="4"/>
      <c r="AK1262" s="8"/>
      <c r="AL1262" s="8"/>
      <c r="AM1262" s="8"/>
    </row>
    <row r="1263" spans="1:39" ht="12">
      <c r="A1263" s="11"/>
      <c r="B1263" s="13"/>
      <c r="C1263" s="14"/>
      <c r="D1263" s="15"/>
      <c r="E1263" s="7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5"/>
      <c r="U1263" s="35"/>
      <c r="V1263" s="36"/>
      <c r="W1263" s="35"/>
      <c r="X1263" s="35"/>
      <c r="Y1263" s="34"/>
      <c r="Z1263" s="34"/>
      <c r="AA1263" s="34"/>
      <c r="AB1263" s="8"/>
      <c r="AC1263" s="1"/>
      <c r="AE1263" s="4"/>
      <c r="AK1263" s="8"/>
      <c r="AL1263" s="8"/>
      <c r="AM1263" s="8"/>
    </row>
    <row r="1264" spans="1:39" ht="12">
      <c r="A1264" s="11"/>
      <c r="B1264" s="13"/>
      <c r="C1264" s="14"/>
      <c r="D1264" s="15"/>
      <c r="E1264" s="7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5"/>
      <c r="U1264" s="35"/>
      <c r="V1264" s="36"/>
      <c r="W1264" s="35"/>
      <c r="X1264" s="35"/>
      <c r="Y1264" s="34"/>
      <c r="Z1264" s="34"/>
      <c r="AA1264" s="34"/>
      <c r="AB1264" s="8"/>
      <c r="AC1264" s="1"/>
      <c r="AE1264" s="4"/>
      <c r="AK1264" s="8"/>
      <c r="AL1264" s="8"/>
      <c r="AM1264" s="8"/>
    </row>
    <row r="1265" spans="1:39" ht="12">
      <c r="A1265" s="11"/>
      <c r="B1265" s="13"/>
      <c r="C1265" s="14"/>
      <c r="D1265" s="15"/>
      <c r="E1265" s="7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5"/>
      <c r="U1265" s="35"/>
      <c r="V1265" s="36"/>
      <c r="W1265" s="35"/>
      <c r="X1265" s="35"/>
      <c r="Y1265" s="34"/>
      <c r="Z1265" s="34"/>
      <c r="AA1265" s="34"/>
      <c r="AB1265" s="8"/>
      <c r="AC1265" s="1"/>
      <c r="AE1265" s="4"/>
      <c r="AK1265" s="8"/>
      <c r="AL1265" s="8"/>
      <c r="AM1265" s="8"/>
    </row>
    <row r="1266" spans="1:39" ht="12">
      <c r="A1266" s="11"/>
      <c r="B1266" s="13"/>
      <c r="C1266" s="14"/>
      <c r="D1266" s="15"/>
      <c r="E1266" s="7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5"/>
      <c r="U1266" s="35"/>
      <c r="V1266" s="36"/>
      <c r="W1266" s="35"/>
      <c r="X1266" s="35"/>
      <c r="Y1266" s="34"/>
      <c r="Z1266" s="34"/>
      <c r="AA1266" s="34"/>
      <c r="AB1266" s="8"/>
      <c r="AC1266" s="1"/>
      <c r="AE1266" s="4"/>
      <c r="AK1266" s="8"/>
      <c r="AL1266" s="8"/>
      <c r="AM1266" s="8"/>
    </row>
    <row r="1267" spans="1:39" ht="12">
      <c r="A1267" s="11"/>
      <c r="B1267" s="13"/>
      <c r="C1267" s="14"/>
      <c r="D1267" s="15"/>
      <c r="E1267" s="7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5"/>
      <c r="U1267" s="35"/>
      <c r="V1267" s="36"/>
      <c r="W1267" s="35"/>
      <c r="X1267" s="35"/>
      <c r="Y1267" s="34"/>
      <c r="Z1267" s="34"/>
      <c r="AA1267" s="34"/>
      <c r="AB1267" s="8"/>
      <c r="AC1267" s="1"/>
      <c r="AE1267" s="4"/>
      <c r="AK1267" s="8"/>
      <c r="AL1267" s="8"/>
      <c r="AM1267" s="8"/>
    </row>
    <row r="1268" spans="1:39" ht="12">
      <c r="A1268" s="11"/>
      <c r="B1268" s="13"/>
      <c r="C1268" s="14"/>
      <c r="D1268" s="15"/>
      <c r="E1268" s="7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5"/>
      <c r="U1268" s="35"/>
      <c r="V1268" s="36"/>
      <c r="W1268" s="35"/>
      <c r="X1268" s="35"/>
      <c r="Y1268" s="34"/>
      <c r="Z1268" s="34"/>
      <c r="AA1268" s="34"/>
      <c r="AB1268" s="8"/>
      <c r="AC1268" s="1"/>
      <c r="AE1268" s="4"/>
      <c r="AK1268" s="8"/>
      <c r="AL1268" s="8"/>
      <c r="AM1268" s="8"/>
    </row>
    <row r="1269" spans="1:39" ht="12">
      <c r="A1269" s="11"/>
      <c r="B1269" s="13"/>
      <c r="C1269" s="14"/>
      <c r="D1269" s="15"/>
      <c r="E1269" s="7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5"/>
      <c r="U1269" s="35"/>
      <c r="V1269" s="36"/>
      <c r="W1269" s="35"/>
      <c r="X1269" s="35"/>
      <c r="Y1269" s="34"/>
      <c r="Z1269" s="34"/>
      <c r="AA1269" s="34"/>
      <c r="AB1269" s="8"/>
      <c r="AC1269" s="1"/>
      <c r="AE1269" s="4"/>
      <c r="AK1269" s="8"/>
      <c r="AL1269" s="8"/>
      <c r="AM1269" s="8"/>
    </row>
    <row r="1270" spans="1:39" ht="12">
      <c r="A1270" s="11"/>
      <c r="B1270" s="13"/>
      <c r="C1270" s="14"/>
      <c r="D1270" s="15"/>
      <c r="E1270" s="7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5"/>
      <c r="U1270" s="35"/>
      <c r="V1270" s="36"/>
      <c r="W1270" s="35"/>
      <c r="X1270" s="35"/>
      <c r="Y1270" s="34"/>
      <c r="Z1270" s="34"/>
      <c r="AA1270" s="34"/>
      <c r="AB1270" s="8"/>
      <c r="AC1270" s="1"/>
      <c r="AE1270" s="4"/>
      <c r="AK1270" s="8"/>
      <c r="AL1270" s="8"/>
      <c r="AM1270" s="8"/>
    </row>
    <row r="1271" spans="1:39" ht="12">
      <c r="A1271" s="11"/>
      <c r="B1271" s="13"/>
      <c r="C1271" s="14"/>
      <c r="D1271" s="15"/>
      <c r="E1271" s="7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5"/>
      <c r="U1271" s="35"/>
      <c r="V1271" s="36"/>
      <c r="W1271" s="35"/>
      <c r="X1271" s="35"/>
      <c r="Y1271" s="34"/>
      <c r="Z1271" s="34"/>
      <c r="AA1271" s="34"/>
      <c r="AB1271" s="8"/>
      <c r="AC1271" s="1"/>
      <c r="AE1271" s="4"/>
      <c r="AK1271" s="8"/>
      <c r="AL1271" s="8"/>
      <c r="AM1271" s="8"/>
    </row>
    <row r="1272" spans="1:39" ht="12">
      <c r="A1272" s="11"/>
      <c r="B1272" s="13"/>
      <c r="C1272" s="14"/>
      <c r="D1272" s="15"/>
      <c r="E1272" s="7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5"/>
      <c r="U1272" s="35"/>
      <c r="V1272" s="36"/>
      <c r="W1272" s="35"/>
      <c r="X1272" s="35"/>
      <c r="Y1272" s="34"/>
      <c r="Z1272" s="34"/>
      <c r="AA1272" s="34"/>
      <c r="AB1272" s="8"/>
      <c r="AC1272" s="1"/>
      <c r="AE1272" s="4"/>
      <c r="AK1272" s="8"/>
      <c r="AL1272" s="8"/>
      <c r="AM1272" s="8"/>
    </row>
    <row r="1273" spans="1:39" ht="12">
      <c r="A1273" s="11"/>
      <c r="B1273" s="13"/>
      <c r="C1273" s="14"/>
      <c r="D1273" s="15"/>
      <c r="E1273" s="7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5"/>
      <c r="U1273" s="35"/>
      <c r="V1273" s="36"/>
      <c r="W1273" s="35"/>
      <c r="X1273" s="35"/>
      <c r="Y1273" s="34"/>
      <c r="Z1273" s="34"/>
      <c r="AA1273" s="34"/>
      <c r="AB1273" s="8"/>
      <c r="AC1273" s="1"/>
      <c r="AE1273" s="4"/>
      <c r="AK1273" s="8"/>
      <c r="AL1273" s="8"/>
      <c r="AM1273" s="8"/>
    </row>
    <row r="1274" spans="1:39" ht="12">
      <c r="A1274" s="11"/>
      <c r="B1274" s="13"/>
      <c r="C1274" s="14"/>
      <c r="D1274" s="15"/>
      <c r="E1274" s="7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5"/>
      <c r="U1274" s="35"/>
      <c r="V1274" s="36"/>
      <c r="W1274" s="35"/>
      <c r="X1274" s="35"/>
      <c r="Y1274" s="34"/>
      <c r="Z1274" s="34"/>
      <c r="AA1274" s="34"/>
      <c r="AB1274" s="8"/>
      <c r="AC1274" s="1"/>
      <c r="AE1274" s="4"/>
      <c r="AK1274" s="8"/>
      <c r="AL1274" s="8"/>
      <c r="AM1274" s="8"/>
    </row>
    <row r="1275" spans="1:39" ht="12">
      <c r="A1275" s="11"/>
      <c r="B1275" s="13"/>
      <c r="C1275" s="14"/>
      <c r="D1275" s="15"/>
      <c r="E1275" s="7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5"/>
      <c r="U1275" s="35"/>
      <c r="V1275" s="36"/>
      <c r="W1275" s="35"/>
      <c r="X1275" s="35"/>
      <c r="Y1275" s="34"/>
      <c r="Z1275" s="34"/>
      <c r="AA1275" s="34"/>
      <c r="AB1275" s="8"/>
      <c r="AC1275" s="1"/>
      <c r="AE1275" s="4"/>
      <c r="AK1275" s="8"/>
      <c r="AL1275" s="8"/>
      <c r="AM1275" s="8"/>
    </row>
    <row r="1276" spans="1:39" ht="12">
      <c r="A1276" s="11"/>
      <c r="B1276" s="13"/>
      <c r="C1276" s="14"/>
      <c r="D1276" s="15"/>
      <c r="E1276" s="7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5"/>
      <c r="U1276" s="35"/>
      <c r="V1276" s="36"/>
      <c r="W1276" s="35"/>
      <c r="X1276" s="35"/>
      <c r="Y1276" s="34"/>
      <c r="Z1276" s="34"/>
      <c r="AA1276" s="34"/>
      <c r="AB1276" s="8"/>
      <c r="AC1276" s="1"/>
      <c r="AE1276" s="4"/>
      <c r="AK1276" s="8"/>
      <c r="AL1276" s="8"/>
      <c r="AM1276" s="8"/>
    </row>
    <row r="1277" spans="1:39" ht="12">
      <c r="A1277" s="11"/>
      <c r="B1277" s="13"/>
      <c r="C1277" s="14"/>
      <c r="D1277" s="15"/>
      <c r="E1277" s="7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5"/>
      <c r="U1277" s="35"/>
      <c r="V1277" s="36"/>
      <c r="W1277" s="35"/>
      <c r="X1277" s="35"/>
      <c r="Y1277" s="34"/>
      <c r="Z1277" s="34"/>
      <c r="AA1277" s="34"/>
      <c r="AB1277" s="8"/>
      <c r="AC1277" s="1"/>
      <c r="AE1277" s="4"/>
      <c r="AK1277" s="8"/>
      <c r="AL1277" s="8"/>
      <c r="AM1277" s="8"/>
    </row>
    <row r="1278" spans="1:39" ht="12">
      <c r="A1278" s="11"/>
      <c r="B1278" s="13"/>
      <c r="C1278" s="14"/>
      <c r="D1278" s="15"/>
      <c r="E1278" s="7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5"/>
      <c r="U1278" s="35"/>
      <c r="V1278" s="36"/>
      <c r="W1278" s="35"/>
      <c r="X1278" s="35"/>
      <c r="Y1278" s="34"/>
      <c r="Z1278" s="34"/>
      <c r="AA1278" s="34"/>
      <c r="AB1278" s="8"/>
      <c r="AC1278" s="1"/>
      <c r="AE1278" s="4"/>
      <c r="AK1278" s="8"/>
      <c r="AL1278" s="8"/>
      <c r="AM1278" s="8"/>
    </row>
    <row r="1279" spans="1:39" ht="12">
      <c r="A1279" s="11"/>
      <c r="B1279" s="13"/>
      <c r="C1279" s="14"/>
      <c r="D1279" s="15"/>
      <c r="E1279" s="7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5"/>
      <c r="U1279" s="35"/>
      <c r="V1279" s="36"/>
      <c r="W1279" s="35"/>
      <c r="X1279" s="35"/>
      <c r="Y1279" s="34"/>
      <c r="Z1279" s="34"/>
      <c r="AA1279" s="34"/>
      <c r="AB1279" s="8"/>
      <c r="AC1279" s="1"/>
      <c r="AE1279" s="4"/>
      <c r="AK1279" s="8"/>
      <c r="AL1279" s="8"/>
      <c r="AM1279" s="8"/>
    </row>
    <row r="1280" spans="1:39" ht="12">
      <c r="A1280" s="11"/>
      <c r="B1280" s="13"/>
      <c r="C1280" s="14"/>
      <c r="D1280" s="15"/>
      <c r="E1280" s="7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5"/>
      <c r="U1280" s="35"/>
      <c r="V1280" s="36"/>
      <c r="W1280" s="35"/>
      <c r="X1280" s="35"/>
      <c r="Y1280" s="34"/>
      <c r="Z1280" s="34"/>
      <c r="AA1280" s="34"/>
      <c r="AB1280" s="8"/>
      <c r="AC1280" s="1"/>
      <c r="AE1280" s="4"/>
      <c r="AK1280" s="8"/>
      <c r="AL1280" s="8"/>
      <c r="AM1280" s="8"/>
    </row>
    <row r="1281" spans="1:39" ht="12">
      <c r="A1281" s="11"/>
      <c r="B1281" s="13"/>
      <c r="C1281" s="14"/>
      <c r="D1281" s="15"/>
      <c r="E1281" s="7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5"/>
      <c r="U1281" s="35"/>
      <c r="V1281" s="36"/>
      <c r="W1281" s="35"/>
      <c r="X1281" s="35"/>
      <c r="Y1281" s="34"/>
      <c r="Z1281" s="34"/>
      <c r="AA1281" s="34"/>
      <c r="AB1281" s="8"/>
      <c r="AC1281" s="1"/>
      <c r="AE1281" s="4"/>
      <c r="AK1281" s="8"/>
      <c r="AL1281" s="8"/>
      <c r="AM1281" s="8"/>
    </row>
    <row r="1282" spans="1:39" ht="12">
      <c r="A1282" s="11"/>
      <c r="B1282" s="13"/>
      <c r="C1282" s="14"/>
      <c r="D1282" s="15"/>
      <c r="E1282" s="7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5"/>
      <c r="U1282" s="35"/>
      <c r="V1282" s="36"/>
      <c r="W1282" s="35"/>
      <c r="X1282" s="35"/>
      <c r="Y1282" s="34"/>
      <c r="Z1282" s="34"/>
      <c r="AA1282" s="34"/>
      <c r="AB1282" s="8"/>
      <c r="AC1282" s="1"/>
      <c r="AE1282" s="4"/>
      <c r="AK1282" s="8"/>
      <c r="AL1282" s="8"/>
      <c r="AM1282" s="8"/>
    </row>
    <row r="1283" spans="1:39" ht="12">
      <c r="A1283" s="11"/>
      <c r="B1283" s="13"/>
      <c r="C1283" s="14"/>
      <c r="D1283" s="15"/>
      <c r="E1283" s="7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5"/>
      <c r="U1283" s="35"/>
      <c r="V1283" s="36"/>
      <c r="W1283" s="35"/>
      <c r="X1283" s="35"/>
      <c r="Y1283" s="34"/>
      <c r="Z1283" s="34"/>
      <c r="AA1283" s="34"/>
      <c r="AB1283" s="8"/>
      <c r="AC1283" s="1"/>
      <c r="AE1283" s="4"/>
      <c r="AK1283" s="8"/>
      <c r="AL1283" s="8"/>
      <c r="AM1283" s="8"/>
    </row>
    <row r="1284" spans="1:39" ht="12">
      <c r="A1284" s="11"/>
      <c r="B1284" s="13"/>
      <c r="C1284" s="14"/>
      <c r="D1284" s="15"/>
      <c r="E1284" s="7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5"/>
      <c r="U1284" s="35"/>
      <c r="V1284" s="36"/>
      <c r="W1284" s="35"/>
      <c r="X1284" s="35"/>
      <c r="Y1284" s="34"/>
      <c r="Z1284" s="34"/>
      <c r="AA1284" s="34"/>
      <c r="AB1284" s="8"/>
      <c r="AC1284" s="1"/>
      <c r="AE1284" s="4"/>
      <c r="AK1284" s="8"/>
      <c r="AL1284" s="8"/>
      <c r="AM1284" s="8"/>
    </row>
    <row r="1285" spans="1:39" ht="12">
      <c r="A1285" s="11"/>
      <c r="B1285" s="13"/>
      <c r="C1285" s="14"/>
      <c r="D1285" s="15"/>
      <c r="E1285" s="7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5"/>
      <c r="U1285" s="35"/>
      <c r="V1285" s="36"/>
      <c r="W1285" s="35"/>
      <c r="X1285" s="35"/>
      <c r="Y1285" s="34"/>
      <c r="Z1285" s="34"/>
      <c r="AA1285" s="34"/>
      <c r="AB1285" s="8"/>
      <c r="AC1285" s="1"/>
      <c r="AE1285" s="4"/>
      <c r="AK1285" s="8"/>
      <c r="AL1285" s="8"/>
      <c r="AM1285" s="8"/>
    </row>
    <row r="1286" spans="1:39" ht="12">
      <c r="A1286" s="11"/>
      <c r="B1286" s="13"/>
      <c r="C1286" s="14"/>
      <c r="D1286" s="15"/>
      <c r="E1286" s="7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5"/>
      <c r="U1286" s="35"/>
      <c r="V1286" s="36"/>
      <c r="W1286" s="35"/>
      <c r="X1286" s="35"/>
      <c r="Y1286" s="34"/>
      <c r="Z1286" s="34"/>
      <c r="AA1286" s="34"/>
      <c r="AB1286" s="8"/>
      <c r="AC1286" s="1"/>
      <c r="AE1286" s="4"/>
      <c r="AK1286" s="8"/>
      <c r="AL1286" s="8"/>
      <c r="AM1286" s="8"/>
    </row>
    <row r="1287" spans="1:39" ht="12">
      <c r="A1287" s="11"/>
      <c r="B1287" s="13"/>
      <c r="C1287" s="14"/>
      <c r="D1287" s="15"/>
      <c r="E1287" s="7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5"/>
      <c r="U1287" s="35"/>
      <c r="V1287" s="36"/>
      <c r="W1287" s="35"/>
      <c r="X1287" s="35"/>
      <c r="Y1287" s="34"/>
      <c r="Z1287" s="34"/>
      <c r="AA1287" s="34"/>
      <c r="AB1287" s="8"/>
      <c r="AC1287" s="1"/>
      <c r="AE1287" s="4"/>
      <c r="AK1287" s="8"/>
      <c r="AL1287" s="8"/>
      <c r="AM1287" s="8"/>
    </row>
    <row r="1288" spans="1:39" ht="12">
      <c r="A1288" s="11"/>
      <c r="B1288" s="13"/>
      <c r="C1288" s="14"/>
      <c r="D1288" s="15"/>
      <c r="E1288" s="7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5"/>
      <c r="U1288" s="35"/>
      <c r="V1288" s="36"/>
      <c r="W1288" s="35"/>
      <c r="X1288" s="35"/>
      <c r="Y1288" s="34"/>
      <c r="Z1288" s="34"/>
      <c r="AA1288" s="34"/>
      <c r="AB1288" s="8"/>
      <c r="AC1288" s="1"/>
      <c r="AE1288" s="4"/>
      <c r="AK1288" s="8"/>
      <c r="AL1288" s="8"/>
      <c r="AM1288" s="8"/>
    </row>
    <row r="1289" spans="1:39" ht="12">
      <c r="A1289" s="11"/>
      <c r="B1289" s="13"/>
      <c r="C1289" s="14"/>
      <c r="D1289" s="15"/>
      <c r="E1289" s="7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5"/>
      <c r="U1289" s="35"/>
      <c r="V1289" s="36"/>
      <c r="W1289" s="35"/>
      <c r="X1289" s="35"/>
      <c r="Y1289" s="34"/>
      <c r="Z1289" s="34"/>
      <c r="AA1289" s="34"/>
      <c r="AB1289" s="8"/>
      <c r="AC1289" s="1"/>
      <c r="AE1289" s="4"/>
      <c r="AK1289" s="8"/>
      <c r="AL1289" s="8"/>
      <c r="AM1289" s="8"/>
    </row>
    <row r="1290" spans="1:39" ht="12">
      <c r="A1290" s="11"/>
      <c r="B1290" s="13"/>
      <c r="C1290" s="14"/>
      <c r="D1290" s="15"/>
      <c r="E1290" s="7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5"/>
      <c r="U1290" s="35"/>
      <c r="V1290" s="36"/>
      <c r="W1290" s="35"/>
      <c r="X1290" s="35"/>
      <c r="Y1290" s="34"/>
      <c r="Z1290" s="34"/>
      <c r="AA1290" s="34"/>
      <c r="AB1290" s="8"/>
      <c r="AC1290" s="1"/>
      <c r="AE1290" s="4"/>
      <c r="AK1290" s="8"/>
      <c r="AL1290" s="8"/>
      <c r="AM1290" s="8"/>
    </row>
    <row r="1291" spans="1:39" ht="12">
      <c r="A1291" s="11"/>
      <c r="B1291" s="13"/>
      <c r="C1291" s="14"/>
      <c r="D1291" s="15"/>
      <c r="E1291" s="7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5"/>
      <c r="U1291" s="35"/>
      <c r="V1291" s="36"/>
      <c r="W1291" s="35"/>
      <c r="X1291" s="35"/>
      <c r="Y1291" s="34"/>
      <c r="Z1291" s="34"/>
      <c r="AA1291" s="34"/>
      <c r="AB1291" s="8"/>
      <c r="AC1291" s="1"/>
      <c r="AE1291" s="4"/>
      <c r="AK1291" s="8"/>
      <c r="AL1291" s="8"/>
      <c r="AM1291" s="8"/>
    </row>
    <row r="1292" spans="1:39" ht="12">
      <c r="A1292" s="11"/>
      <c r="B1292" s="13"/>
      <c r="C1292" s="14"/>
      <c r="D1292" s="15"/>
      <c r="E1292" s="7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5"/>
      <c r="U1292" s="35"/>
      <c r="V1292" s="36"/>
      <c r="W1292" s="35"/>
      <c r="X1292" s="35"/>
      <c r="Y1292" s="34"/>
      <c r="Z1292" s="34"/>
      <c r="AA1292" s="34"/>
      <c r="AB1292" s="8"/>
      <c r="AC1292" s="1"/>
      <c r="AE1292" s="4"/>
      <c r="AK1292" s="8"/>
      <c r="AL1292" s="8"/>
      <c r="AM1292" s="8"/>
    </row>
    <row r="1293" spans="1:39" ht="12">
      <c r="A1293" s="11"/>
      <c r="B1293" s="13"/>
      <c r="C1293" s="14"/>
      <c r="D1293" s="15"/>
      <c r="E1293" s="7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5"/>
      <c r="U1293" s="35"/>
      <c r="V1293" s="36"/>
      <c r="W1293" s="35"/>
      <c r="X1293" s="35"/>
      <c r="Y1293" s="34"/>
      <c r="Z1293" s="34"/>
      <c r="AA1293" s="34"/>
      <c r="AB1293" s="8"/>
      <c r="AC1293" s="1"/>
      <c r="AE1293" s="4"/>
      <c r="AK1293" s="8"/>
      <c r="AL1293" s="8"/>
      <c r="AM1293" s="8"/>
    </row>
    <row r="1294" spans="1:39" ht="12">
      <c r="A1294" s="11"/>
      <c r="B1294" s="13"/>
      <c r="C1294" s="14"/>
      <c r="D1294" s="15"/>
      <c r="E1294" s="7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5"/>
      <c r="U1294" s="35"/>
      <c r="V1294" s="36"/>
      <c r="W1294" s="35"/>
      <c r="X1294" s="35"/>
      <c r="Y1294" s="34"/>
      <c r="Z1294" s="34"/>
      <c r="AA1294" s="34"/>
      <c r="AB1294" s="8"/>
      <c r="AC1294" s="1"/>
      <c r="AE1294" s="4"/>
      <c r="AK1294" s="8"/>
      <c r="AL1294" s="8"/>
      <c r="AM1294" s="8"/>
    </row>
    <row r="1295" spans="1:39" ht="12">
      <c r="A1295" s="11"/>
      <c r="B1295" s="13"/>
      <c r="C1295" s="14"/>
      <c r="D1295" s="15"/>
      <c r="E1295" s="7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5"/>
      <c r="U1295" s="35"/>
      <c r="V1295" s="36"/>
      <c r="W1295" s="35"/>
      <c r="X1295" s="35"/>
      <c r="Y1295" s="34"/>
      <c r="Z1295" s="34"/>
      <c r="AA1295" s="34"/>
      <c r="AB1295" s="8"/>
      <c r="AC1295" s="1"/>
      <c r="AE1295" s="4"/>
      <c r="AK1295" s="8"/>
      <c r="AL1295" s="8"/>
      <c r="AM1295" s="8"/>
    </row>
    <row r="1296" spans="1:39" ht="12">
      <c r="A1296" s="11"/>
      <c r="B1296" s="13"/>
      <c r="C1296" s="14"/>
      <c r="D1296" s="15"/>
      <c r="E1296" s="7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5"/>
      <c r="U1296" s="35"/>
      <c r="V1296" s="36"/>
      <c r="W1296" s="35"/>
      <c r="X1296" s="35"/>
      <c r="Y1296" s="34"/>
      <c r="Z1296" s="34"/>
      <c r="AA1296" s="34"/>
      <c r="AB1296" s="8"/>
      <c r="AC1296" s="1"/>
      <c r="AE1296" s="4"/>
      <c r="AK1296" s="8"/>
      <c r="AL1296" s="8"/>
      <c r="AM1296" s="8"/>
    </row>
    <row r="1297" spans="1:39" ht="12">
      <c r="A1297" s="11"/>
      <c r="B1297" s="13"/>
      <c r="C1297" s="14"/>
      <c r="D1297" s="15"/>
      <c r="E1297" s="7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5"/>
      <c r="U1297" s="35"/>
      <c r="V1297" s="36"/>
      <c r="W1297" s="35"/>
      <c r="X1297" s="35"/>
      <c r="Y1297" s="34"/>
      <c r="Z1297" s="34"/>
      <c r="AA1297" s="34"/>
      <c r="AB1297" s="8"/>
      <c r="AC1297" s="1"/>
      <c r="AE1297" s="4"/>
      <c r="AK1297" s="8"/>
      <c r="AL1297" s="8"/>
      <c r="AM1297" s="8"/>
    </row>
    <row r="1298" spans="1:39" ht="12">
      <c r="A1298" s="11"/>
      <c r="B1298" s="13"/>
      <c r="C1298" s="14"/>
      <c r="D1298" s="15"/>
      <c r="E1298" s="7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5"/>
      <c r="U1298" s="35"/>
      <c r="V1298" s="36"/>
      <c r="W1298" s="35"/>
      <c r="X1298" s="35"/>
      <c r="Y1298" s="34"/>
      <c r="Z1298" s="34"/>
      <c r="AA1298" s="34"/>
      <c r="AB1298" s="8"/>
      <c r="AC1298" s="1"/>
      <c r="AE1298" s="4"/>
      <c r="AK1298" s="8"/>
      <c r="AL1298" s="8"/>
      <c r="AM1298" s="8"/>
    </row>
    <row r="1299" spans="1:39" ht="12">
      <c r="A1299" s="11"/>
      <c r="B1299" s="13"/>
      <c r="C1299" s="14"/>
      <c r="D1299" s="15"/>
      <c r="E1299" s="7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5"/>
      <c r="U1299" s="35"/>
      <c r="V1299" s="36"/>
      <c r="W1299" s="35"/>
      <c r="X1299" s="35"/>
      <c r="Y1299" s="34"/>
      <c r="Z1299" s="34"/>
      <c r="AA1299" s="34"/>
      <c r="AB1299" s="8"/>
      <c r="AC1299" s="1"/>
      <c r="AE1299" s="4"/>
      <c r="AK1299" s="8"/>
      <c r="AL1299" s="8"/>
      <c r="AM1299" s="8"/>
    </row>
    <row r="1300" spans="1:39" ht="12">
      <c r="A1300" s="11"/>
      <c r="B1300" s="13"/>
      <c r="C1300" s="14"/>
      <c r="D1300" s="15"/>
      <c r="E1300" s="7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5"/>
      <c r="U1300" s="35"/>
      <c r="V1300" s="36"/>
      <c r="W1300" s="35"/>
      <c r="X1300" s="35"/>
      <c r="Y1300" s="34"/>
      <c r="Z1300" s="34"/>
      <c r="AA1300" s="34"/>
      <c r="AB1300" s="8"/>
      <c r="AC1300" s="1"/>
      <c r="AE1300" s="4"/>
      <c r="AK1300" s="8"/>
      <c r="AL1300" s="8"/>
      <c r="AM1300" s="8"/>
    </row>
    <row r="1301" spans="1:39" ht="12">
      <c r="A1301" s="11"/>
      <c r="B1301" s="13"/>
      <c r="C1301" s="14"/>
      <c r="D1301" s="15"/>
      <c r="E1301" s="7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5"/>
      <c r="U1301" s="35"/>
      <c r="V1301" s="36"/>
      <c r="W1301" s="35"/>
      <c r="X1301" s="35"/>
      <c r="Y1301" s="34"/>
      <c r="Z1301" s="34"/>
      <c r="AA1301" s="34"/>
      <c r="AB1301" s="8"/>
      <c r="AC1301" s="1"/>
      <c r="AE1301" s="4"/>
      <c r="AK1301" s="8"/>
      <c r="AL1301" s="8"/>
      <c r="AM1301" s="8"/>
    </row>
    <row r="1302" spans="1:39" ht="12">
      <c r="A1302" s="11"/>
      <c r="B1302" s="13"/>
      <c r="C1302" s="14"/>
      <c r="D1302" s="15"/>
      <c r="E1302" s="7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5"/>
      <c r="U1302" s="35"/>
      <c r="V1302" s="36"/>
      <c r="W1302" s="35"/>
      <c r="X1302" s="35"/>
      <c r="Y1302" s="34"/>
      <c r="Z1302" s="34"/>
      <c r="AA1302" s="34"/>
      <c r="AB1302" s="8"/>
      <c r="AC1302" s="1"/>
      <c r="AE1302" s="4"/>
      <c r="AK1302" s="8"/>
      <c r="AL1302" s="8"/>
      <c r="AM1302" s="8"/>
    </row>
    <row r="1303" spans="1:39" ht="12">
      <c r="A1303" s="11"/>
      <c r="B1303" s="13"/>
      <c r="C1303" s="14"/>
      <c r="D1303" s="15"/>
      <c r="E1303" s="7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5"/>
      <c r="U1303" s="35"/>
      <c r="V1303" s="36"/>
      <c r="W1303" s="35"/>
      <c r="X1303" s="35"/>
      <c r="Y1303" s="34"/>
      <c r="Z1303" s="34"/>
      <c r="AA1303" s="34"/>
      <c r="AB1303" s="8"/>
      <c r="AC1303" s="1"/>
      <c r="AE1303" s="4"/>
      <c r="AK1303" s="8"/>
      <c r="AL1303" s="8"/>
      <c r="AM1303" s="8"/>
    </row>
    <row r="1304" spans="1:39" ht="12">
      <c r="A1304" s="11"/>
      <c r="B1304" s="13"/>
      <c r="C1304" s="14"/>
      <c r="D1304" s="15"/>
      <c r="E1304" s="7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5"/>
      <c r="U1304" s="35"/>
      <c r="V1304" s="36"/>
      <c r="W1304" s="35"/>
      <c r="X1304" s="35"/>
      <c r="Y1304" s="34"/>
      <c r="Z1304" s="34"/>
      <c r="AA1304" s="34"/>
      <c r="AB1304" s="8"/>
      <c r="AC1304" s="1"/>
      <c r="AE1304" s="4"/>
      <c r="AK1304" s="8"/>
      <c r="AL1304" s="8"/>
      <c r="AM1304" s="8"/>
    </row>
    <row r="1305" spans="1:39" ht="12">
      <c r="A1305" s="11"/>
      <c r="B1305" s="13"/>
      <c r="C1305" s="14"/>
      <c r="D1305" s="15"/>
      <c r="E1305" s="7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5"/>
      <c r="U1305" s="35"/>
      <c r="V1305" s="36"/>
      <c r="W1305" s="35"/>
      <c r="X1305" s="35"/>
      <c r="Y1305" s="34"/>
      <c r="Z1305" s="34"/>
      <c r="AA1305" s="34"/>
      <c r="AB1305" s="8"/>
      <c r="AC1305" s="1"/>
      <c r="AE1305" s="4"/>
      <c r="AK1305" s="8"/>
      <c r="AL1305" s="8"/>
      <c r="AM1305" s="8"/>
    </row>
    <row r="1306" spans="1:39" ht="12">
      <c r="A1306" s="11"/>
      <c r="B1306" s="13"/>
      <c r="C1306" s="14"/>
      <c r="D1306" s="15"/>
      <c r="E1306" s="7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5"/>
      <c r="U1306" s="35"/>
      <c r="V1306" s="36"/>
      <c r="W1306" s="35"/>
      <c r="X1306" s="35"/>
      <c r="Y1306" s="34"/>
      <c r="Z1306" s="34"/>
      <c r="AA1306" s="34"/>
      <c r="AB1306" s="8"/>
      <c r="AC1306" s="1"/>
      <c r="AE1306" s="4"/>
      <c r="AK1306" s="8"/>
      <c r="AL1306" s="8"/>
      <c r="AM1306" s="8"/>
    </row>
    <row r="1307" spans="1:39" ht="12">
      <c r="A1307" s="11"/>
      <c r="B1307" s="13"/>
      <c r="C1307" s="14"/>
      <c r="D1307" s="15"/>
      <c r="E1307" s="7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5"/>
      <c r="U1307" s="35"/>
      <c r="V1307" s="36"/>
      <c r="W1307" s="35"/>
      <c r="X1307" s="35"/>
      <c r="Y1307" s="34"/>
      <c r="Z1307" s="34"/>
      <c r="AA1307" s="34"/>
      <c r="AB1307" s="8"/>
      <c r="AC1307" s="1"/>
      <c r="AE1307" s="4"/>
      <c r="AK1307" s="8"/>
      <c r="AL1307" s="8"/>
      <c r="AM1307" s="8"/>
    </row>
    <row r="1308" spans="1:39" ht="12">
      <c r="A1308" s="11"/>
      <c r="B1308" s="13"/>
      <c r="C1308" s="14"/>
      <c r="D1308" s="15"/>
      <c r="E1308" s="7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5"/>
      <c r="U1308" s="35"/>
      <c r="V1308" s="36"/>
      <c r="W1308" s="35"/>
      <c r="X1308" s="35"/>
      <c r="Y1308" s="34"/>
      <c r="Z1308" s="34"/>
      <c r="AA1308" s="34"/>
      <c r="AB1308" s="8"/>
      <c r="AC1308" s="1"/>
      <c r="AE1308" s="4"/>
      <c r="AK1308" s="8"/>
      <c r="AL1308" s="8"/>
      <c r="AM1308" s="8"/>
    </row>
    <row r="1309" spans="1:39" ht="12">
      <c r="A1309" s="11"/>
      <c r="B1309" s="13"/>
      <c r="C1309" s="14"/>
      <c r="D1309" s="15"/>
      <c r="E1309" s="7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5"/>
      <c r="U1309" s="35"/>
      <c r="V1309" s="36"/>
      <c r="W1309" s="35"/>
      <c r="X1309" s="35"/>
      <c r="Y1309" s="34"/>
      <c r="Z1309" s="34"/>
      <c r="AA1309" s="34"/>
      <c r="AB1309" s="8"/>
      <c r="AC1309" s="1"/>
      <c r="AE1309" s="4"/>
      <c r="AK1309" s="8"/>
      <c r="AL1309" s="8"/>
      <c r="AM1309" s="8"/>
    </row>
    <row r="1310" spans="1:39" ht="12">
      <c r="A1310" s="11"/>
      <c r="B1310" s="13"/>
      <c r="C1310" s="14"/>
      <c r="D1310" s="15"/>
      <c r="E1310" s="7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35"/>
      <c r="U1310" s="35"/>
      <c r="V1310" s="36"/>
      <c r="W1310" s="35"/>
      <c r="X1310" s="35"/>
      <c r="Y1310" s="34"/>
      <c r="Z1310" s="34"/>
      <c r="AA1310" s="34"/>
      <c r="AB1310" s="8"/>
      <c r="AC1310" s="1"/>
      <c r="AE1310" s="4"/>
      <c r="AK1310" s="8"/>
      <c r="AL1310" s="8"/>
      <c r="AM1310" s="8"/>
    </row>
    <row r="1311" spans="1:39" ht="12">
      <c r="A1311" s="11"/>
      <c r="B1311" s="13"/>
      <c r="C1311" s="14"/>
      <c r="D1311" s="15"/>
      <c r="E1311" s="7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5"/>
      <c r="U1311" s="35"/>
      <c r="V1311" s="36"/>
      <c r="W1311" s="35"/>
      <c r="X1311" s="35"/>
      <c r="Y1311" s="34"/>
      <c r="Z1311" s="34"/>
      <c r="AA1311" s="34"/>
      <c r="AB1311" s="8"/>
      <c r="AC1311" s="1"/>
      <c r="AE1311" s="4"/>
      <c r="AK1311" s="8"/>
      <c r="AL1311" s="8"/>
      <c r="AM1311" s="8"/>
    </row>
    <row r="1312" spans="1:39" ht="12">
      <c r="A1312" s="11"/>
      <c r="B1312" s="13"/>
      <c r="C1312" s="14"/>
      <c r="D1312" s="15"/>
      <c r="E1312" s="7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5"/>
      <c r="U1312" s="35"/>
      <c r="V1312" s="36"/>
      <c r="W1312" s="35"/>
      <c r="X1312" s="35"/>
      <c r="Y1312" s="34"/>
      <c r="Z1312" s="34"/>
      <c r="AA1312" s="34"/>
      <c r="AB1312" s="8"/>
      <c r="AC1312" s="1"/>
      <c r="AE1312" s="4"/>
      <c r="AK1312" s="8"/>
      <c r="AL1312" s="8"/>
      <c r="AM1312" s="8"/>
    </row>
    <row r="1313" spans="1:39" ht="12">
      <c r="A1313" s="11"/>
      <c r="B1313" s="13"/>
      <c r="C1313" s="14"/>
      <c r="D1313" s="15"/>
      <c r="E1313" s="7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5"/>
      <c r="U1313" s="35"/>
      <c r="V1313" s="36"/>
      <c r="W1313" s="35"/>
      <c r="X1313" s="35"/>
      <c r="Y1313" s="34"/>
      <c r="Z1313" s="34"/>
      <c r="AA1313" s="34"/>
      <c r="AB1313" s="8"/>
      <c r="AC1313" s="1"/>
      <c r="AE1313" s="4"/>
      <c r="AK1313" s="8"/>
      <c r="AL1313" s="8"/>
      <c r="AM1313" s="8"/>
    </row>
    <row r="1314" spans="1:39" ht="12">
      <c r="A1314" s="11"/>
      <c r="B1314" s="13"/>
      <c r="C1314" s="14"/>
      <c r="D1314" s="15"/>
      <c r="E1314" s="7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5"/>
      <c r="U1314" s="35"/>
      <c r="V1314" s="36"/>
      <c r="W1314" s="35"/>
      <c r="X1314" s="35"/>
      <c r="Y1314" s="34"/>
      <c r="Z1314" s="34"/>
      <c r="AA1314" s="34"/>
      <c r="AB1314" s="8"/>
      <c r="AC1314" s="1"/>
      <c r="AE1314" s="4"/>
      <c r="AK1314" s="8"/>
      <c r="AL1314" s="8"/>
      <c r="AM1314" s="8"/>
    </row>
    <row r="1315" spans="1:39" ht="12">
      <c r="A1315" s="11"/>
      <c r="B1315" s="13"/>
      <c r="C1315" s="14"/>
      <c r="D1315" s="15"/>
      <c r="E1315" s="7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5"/>
      <c r="U1315" s="35"/>
      <c r="V1315" s="36"/>
      <c r="W1315" s="35"/>
      <c r="X1315" s="35"/>
      <c r="Y1315" s="34"/>
      <c r="Z1315" s="34"/>
      <c r="AA1315" s="34"/>
      <c r="AB1315" s="8"/>
      <c r="AC1315" s="1"/>
      <c r="AE1315" s="4"/>
      <c r="AK1315" s="8"/>
      <c r="AL1315" s="8"/>
      <c r="AM1315" s="8"/>
    </row>
    <row r="1316" spans="1:39" ht="12">
      <c r="A1316" s="11"/>
      <c r="B1316" s="13"/>
      <c r="C1316" s="14"/>
      <c r="D1316" s="15"/>
      <c r="E1316" s="7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5"/>
      <c r="U1316" s="35"/>
      <c r="V1316" s="36"/>
      <c r="W1316" s="35"/>
      <c r="X1316" s="35"/>
      <c r="Y1316" s="34"/>
      <c r="Z1316" s="34"/>
      <c r="AA1316" s="34"/>
      <c r="AB1316" s="8"/>
      <c r="AC1316" s="1"/>
      <c r="AE1316" s="4"/>
      <c r="AK1316" s="8"/>
      <c r="AL1316" s="8"/>
      <c r="AM1316" s="8"/>
    </row>
    <row r="1317" spans="1:39" ht="12">
      <c r="A1317" s="11"/>
      <c r="B1317" s="13"/>
      <c r="C1317" s="14"/>
      <c r="D1317" s="15"/>
      <c r="E1317" s="7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5"/>
      <c r="U1317" s="35"/>
      <c r="V1317" s="36"/>
      <c r="W1317" s="35"/>
      <c r="X1317" s="35"/>
      <c r="Y1317" s="34"/>
      <c r="Z1317" s="34"/>
      <c r="AA1317" s="34"/>
      <c r="AB1317" s="8"/>
      <c r="AC1317" s="1"/>
      <c r="AE1317" s="4"/>
      <c r="AK1317" s="8"/>
      <c r="AL1317" s="8"/>
      <c r="AM1317" s="8"/>
    </row>
    <row r="1318" spans="1:39" ht="12">
      <c r="A1318" s="11"/>
      <c r="B1318" s="13"/>
      <c r="C1318" s="14"/>
      <c r="D1318" s="15"/>
      <c r="E1318" s="7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5"/>
      <c r="U1318" s="35"/>
      <c r="V1318" s="36"/>
      <c r="W1318" s="35"/>
      <c r="X1318" s="35"/>
      <c r="Y1318" s="34"/>
      <c r="Z1318" s="34"/>
      <c r="AA1318" s="34"/>
      <c r="AB1318" s="8"/>
      <c r="AC1318" s="1"/>
      <c r="AE1318" s="4"/>
      <c r="AK1318" s="8"/>
      <c r="AL1318" s="8"/>
      <c r="AM1318" s="8"/>
    </row>
    <row r="1319" spans="1:39" ht="12">
      <c r="A1319" s="11"/>
      <c r="B1319" s="13"/>
      <c r="C1319" s="14"/>
      <c r="D1319" s="15"/>
      <c r="E1319" s="7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5"/>
      <c r="U1319" s="35"/>
      <c r="V1319" s="36"/>
      <c r="W1319" s="35"/>
      <c r="X1319" s="35"/>
      <c r="Y1319" s="34"/>
      <c r="Z1319" s="34"/>
      <c r="AA1319" s="34"/>
      <c r="AB1319" s="8"/>
      <c r="AC1319" s="1"/>
      <c r="AE1319" s="4"/>
      <c r="AK1319" s="8"/>
      <c r="AL1319" s="8"/>
      <c r="AM1319" s="8"/>
    </row>
    <row r="1320" spans="1:39" ht="12">
      <c r="A1320" s="11"/>
      <c r="B1320" s="13"/>
      <c r="C1320" s="14"/>
      <c r="D1320" s="15"/>
      <c r="E1320" s="7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5"/>
      <c r="U1320" s="35"/>
      <c r="V1320" s="36"/>
      <c r="W1320" s="35"/>
      <c r="X1320" s="35"/>
      <c r="Y1320" s="34"/>
      <c r="Z1320" s="34"/>
      <c r="AA1320" s="34"/>
      <c r="AB1320" s="8"/>
      <c r="AC1320" s="1"/>
      <c r="AE1320" s="4"/>
      <c r="AK1320" s="8"/>
      <c r="AL1320" s="8"/>
      <c r="AM1320" s="8"/>
    </row>
    <row r="1321" spans="1:39" ht="12">
      <c r="A1321" s="11"/>
      <c r="B1321" s="13"/>
      <c r="C1321" s="14"/>
      <c r="D1321" s="15"/>
      <c r="E1321" s="7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5"/>
      <c r="U1321" s="35"/>
      <c r="V1321" s="36"/>
      <c r="W1321" s="35"/>
      <c r="X1321" s="35"/>
      <c r="Y1321" s="34"/>
      <c r="Z1321" s="34"/>
      <c r="AA1321" s="34"/>
      <c r="AB1321" s="8"/>
      <c r="AC1321" s="1"/>
      <c r="AE1321" s="4"/>
      <c r="AK1321" s="8"/>
      <c r="AL1321" s="8"/>
      <c r="AM1321" s="8"/>
    </row>
    <row r="1322" spans="1:39" ht="12">
      <c r="A1322" s="11"/>
      <c r="B1322" s="13"/>
      <c r="C1322" s="14"/>
      <c r="D1322" s="15"/>
      <c r="E1322" s="7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5"/>
      <c r="U1322" s="35"/>
      <c r="V1322" s="36"/>
      <c r="W1322" s="35"/>
      <c r="X1322" s="35"/>
      <c r="Y1322" s="34"/>
      <c r="Z1322" s="34"/>
      <c r="AA1322" s="34"/>
      <c r="AB1322" s="8"/>
      <c r="AC1322" s="1"/>
      <c r="AE1322" s="4"/>
      <c r="AK1322" s="8"/>
      <c r="AL1322" s="8"/>
      <c r="AM1322" s="8"/>
    </row>
    <row r="1323" spans="1:39" ht="12">
      <c r="A1323" s="11"/>
      <c r="B1323" s="13"/>
      <c r="C1323" s="14"/>
      <c r="D1323" s="15"/>
      <c r="E1323" s="7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5"/>
      <c r="U1323" s="35"/>
      <c r="V1323" s="36"/>
      <c r="W1323" s="35"/>
      <c r="X1323" s="35"/>
      <c r="Y1323" s="34"/>
      <c r="Z1323" s="34"/>
      <c r="AA1323" s="34"/>
      <c r="AB1323" s="8"/>
      <c r="AC1323" s="1"/>
      <c r="AE1323" s="4"/>
      <c r="AK1323" s="8"/>
      <c r="AL1323" s="8"/>
      <c r="AM1323" s="8"/>
    </row>
    <row r="1324" spans="1:39" ht="12">
      <c r="A1324" s="11"/>
      <c r="B1324" s="13"/>
      <c r="C1324" s="14"/>
      <c r="D1324" s="15"/>
      <c r="E1324" s="7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5"/>
      <c r="U1324" s="35"/>
      <c r="V1324" s="36"/>
      <c r="W1324" s="35"/>
      <c r="X1324" s="35"/>
      <c r="Y1324" s="34"/>
      <c r="Z1324" s="34"/>
      <c r="AA1324" s="34"/>
      <c r="AB1324" s="8"/>
      <c r="AC1324" s="1"/>
      <c r="AE1324" s="4"/>
      <c r="AK1324" s="8"/>
      <c r="AL1324" s="8"/>
      <c r="AM1324" s="8"/>
    </row>
    <row r="1325" spans="1:39" ht="12">
      <c r="A1325" s="11"/>
      <c r="B1325" s="13"/>
      <c r="C1325" s="14"/>
      <c r="D1325" s="15"/>
      <c r="E1325" s="7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5"/>
      <c r="U1325" s="35"/>
      <c r="V1325" s="36"/>
      <c r="W1325" s="35"/>
      <c r="X1325" s="35"/>
      <c r="Y1325" s="34"/>
      <c r="Z1325" s="34"/>
      <c r="AA1325" s="34"/>
      <c r="AB1325" s="8"/>
      <c r="AC1325" s="1"/>
      <c r="AE1325" s="4"/>
      <c r="AK1325" s="8"/>
      <c r="AL1325" s="8"/>
      <c r="AM1325" s="8"/>
    </row>
    <row r="1326" spans="1:39" ht="12">
      <c r="A1326" s="11"/>
      <c r="B1326" s="13"/>
      <c r="C1326" s="14"/>
      <c r="D1326" s="15"/>
      <c r="E1326" s="7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5"/>
      <c r="U1326" s="35"/>
      <c r="V1326" s="36"/>
      <c r="W1326" s="35"/>
      <c r="X1326" s="35"/>
      <c r="Y1326" s="34"/>
      <c r="Z1326" s="34"/>
      <c r="AA1326" s="34"/>
      <c r="AB1326" s="8"/>
      <c r="AC1326" s="1"/>
      <c r="AE1326" s="4"/>
      <c r="AK1326" s="8"/>
      <c r="AL1326" s="8"/>
      <c r="AM1326" s="8"/>
    </row>
    <row r="1327" spans="1:39" ht="12">
      <c r="A1327" s="11"/>
      <c r="B1327" s="13"/>
      <c r="C1327" s="14"/>
      <c r="D1327" s="15"/>
      <c r="E1327" s="7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5"/>
      <c r="U1327" s="35"/>
      <c r="V1327" s="36"/>
      <c r="W1327" s="35"/>
      <c r="X1327" s="35"/>
      <c r="Y1327" s="34"/>
      <c r="Z1327" s="34"/>
      <c r="AA1327" s="34"/>
      <c r="AB1327" s="8"/>
      <c r="AC1327" s="1"/>
      <c r="AE1327" s="4"/>
      <c r="AK1327" s="8"/>
      <c r="AL1327" s="8"/>
      <c r="AM1327" s="8"/>
    </row>
    <row r="1328" spans="1:39" ht="12">
      <c r="A1328" s="11"/>
      <c r="B1328" s="13"/>
      <c r="C1328" s="14"/>
      <c r="D1328" s="15"/>
      <c r="E1328" s="7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5"/>
      <c r="U1328" s="35"/>
      <c r="V1328" s="36"/>
      <c r="W1328" s="35"/>
      <c r="X1328" s="35"/>
      <c r="Y1328" s="34"/>
      <c r="Z1328" s="34"/>
      <c r="AA1328" s="34"/>
      <c r="AB1328" s="8"/>
      <c r="AC1328" s="1"/>
      <c r="AE1328" s="4"/>
      <c r="AK1328" s="8"/>
      <c r="AL1328" s="8"/>
      <c r="AM1328" s="8"/>
    </row>
    <row r="1329" spans="1:39" ht="12">
      <c r="A1329" s="11"/>
      <c r="B1329" s="13"/>
      <c r="C1329" s="14"/>
      <c r="D1329" s="15"/>
      <c r="E1329" s="7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5"/>
      <c r="U1329" s="35"/>
      <c r="V1329" s="36"/>
      <c r="W1329" s="35"/>
      <c r="X1329" s="35"/>
      <c r="Y1329" s="34"/>
      <c r="Z1329" s="34"/>
      <c r="AA1329" s="34"/>
      <c r="AB1329" s="8"/>
      <c r="AC1329" s="1"/>
      <c r="AE1329" s="4"/>
      <c r="AK1329" s="8"/>
      <c r="AL1329" s="8"/>
      <c r="AM1329" s="8"/>
    </row>
    <row r="1330" spans="1:39" ht="12">
      <c r="A1330" s="11"/>
      <c r="B1330" s="13"/>
      <c r="C1330" s="14"/>
      <c r="D1330" s="15"/>
      <c r="E1330" s="7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5"/>
      <c r="U1330" s="35"/>
      <c r="V1330" s="36"/>
      <c r="W1330" s="35"/>
      <c r="X1330" s="35"/>
      <c r="Y1330" s="34"/>
      <c r="Z1330" s="34"/>
      <c r="AA1330" s="34"/>
      <c r="AB1330" s="8"/>
      <c r="AC1330" s="1"/>
      <c r="AE1330" s="4"/>
      <c r="AK1330" s="8"/>
      <c r="AL1330" s="8"/>
      <c r="AM1330" s="8"/>
    </row>
    <row r="1331" spans="1:39" ht="12">
      <c r="A1331" s="11"/>
      <c r="B1331" s="13"/>
      <c r="C1331" s="14"/>
      <c r="D1331" s="15"/>
      <c r="E1331" s="7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5"/>
      <c r="U1331" s="35"/>
      <c r="V1331" s="36"/>
      <c r="W1331" s="35"/>
      <c r="X1331" s="35"/>
      <c r="Y1331" s="34"/>
      <c r="Z1331" s="34"/>
      <c r="AA1331" s="34"/>
      <c r="AB1331" s="8"/>
      <c r="AC1331" s="1"/>
      <c r="AE1331" s="4"/>
      <c r="AK1331" s="8"/>
      <c r="AL1331" s="8"/>
      <c r="AM1331" s="8"/>
    </row>
    <row r="1332" spans="1:39" ht="12">
      <c r="A1332" s="11"/>
      <c r="B1332" s="13"/>
      <c r="C1332" s="14"/>
      <c r="D1332" s="15"/>
      <c r="E1332" s="7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5"/>
      <c r="U1332" s="35"/>
      <c r="V1332" s="36"/>
      <c r="W1332" s="35"/>
      <c r="X1332" s="35"/>
      <c r="Y1332" s="34"/>
      <c r="Z1332" s="34"/>
      <c r="AA1332" s="34"/>
      <c r="AB1332" s="8"/>
      <c r="AC1332" s="1"/>
      <c r="AE1332" s="4"/>
      <c r="AK1332" s="8"/>
      <c r="AL1332" s="8"/>
      <c r="AM1332" s="8"/>
    </row>
    <row r="1333" spans="1:39" ht="12">
      <c r="A1333" s="11"/>
      <c r="B1333" s="13"/>
      <c r="C1333" s="14"/>
      <c r="D1333" s="15"/>
      <c r="E1333" s="7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5"/>
      <c r="U1333" s="35"/>
      <c r="V1333" s="36"/>
      <c r="W1333" s="35"/>
      <c r="X1333" s="35"/>
      <c r="Y1333" s="34"/>
      <c r="Z1333" s="34"/>
      <c r="AA1333" s="34"/>
      <c r="AB1333" s="8"/>
      <c r="AC1333" s="1"/>
      <c r="AE1333" s="4"/>
      <c r="AK1333" s="8"/>
      <c r="AL1333" s="8"/>
      <c r="AM1333" s="8"/>
    </row>
    <row r="1334" spans="1:39" ht="12">
      <c r="A1334" s="11"/>
      <c r="B1334" s="13"/>
      <c r="C1334" s="14"/>
      <c r="D1334" s="15"/>
      <c r="E1334" s="7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5"/>
      <c r="U1334" s="35"/>
      <c r="V1334" s="36"/>
      <c r="W1334" s="35"/>
      <c r="X1334" s="35"/>
      <c r="Y1334" s="34"/>
      <c r="Z1334" s="34"/>
      <c r="AA1334" s="34"/>
      <c r="AB1334" s="8"/>
      <c r="AC1334" s="1"/>
      <c r="AE1334" s="4"/>
      <c r="AK1334" s="8"/>
      <c r="AL1334" s="8"/>
      <c r="AM1334" s="8"/>
    </row>
    <row r="1335" spans="1:39" ht="12">
      <c r="A1335" s="11"/>
      <c r="B1335" s="13"/>
      <c r="C1335" s="14"/>
      <c r="D1335" s="15"/>
      <c r="E1335" s="7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5"/>
      <c r="U1335" s="35"/>
      <c r="V1335" s="36"/>
      <c r="W1335" s="35"/>
      <c r="X1335" s="35"/>
      <c r="Y1335" s="34"/>
      <c r="Z1335" s="34"/>
      <c r="AA1335" s="34"/>
      <c r="AB1335" s="8"/>
      <c r="AC1335" s="1"/>
      <c r="AE1335" s="4"/>
      <c r="AK1335" s="8"/>
      <c r="AL1335" s="8"/>
      <c r="AM1335" s="8"/>
    </row>
    <row r="1336" spans="1:39" ht="12">
      <c r="A1336" s="11"/>
      <c r="B1336" s="13"/>
      <c r="C1336" s="14"/>
      <c r="D1336" s="15"/>
      <c r="E1336" s="7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5"/>
      <c r="U1336" s="35"/>
      <c r="V1336" s="36"/>
      <c r="W1336" s="35"/>
      <c r="X1336" s="35"/>
      <c r="Y1336" s="34"/>
      <c r="Z1336" s="34"/>
      <c r="AA1336" s="34"/>
      <c r="AB1336" s="8"/>
      <c r="AC1336" s="1"/>
      <c r="AE1336" s="4"/>
      <c r="AK1336" s="8"/>
      <c r="AL1336" s="8"/>
      <c r="AM1336" s="8"/>
    </row>
    <row r="1337" spans="1:39" ht="12">
      <c r="A1337" s="11"/>
      <c r="B1337" s="13"/>
      <c r="C1337" s="14"/>
      <c r="D1337" s="15"/>
      <c r="E1337" s="7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5"/>
      <c r="U1337" s="35"/>
      <c r="V1337" s="36"/>
      <c r="W1337" s="35"/>
      <c r="X1337" s="35"/>
      <c r="Y1337" s="34"/>
      <c r="Z1337" s="34"/>
      <c r="AA1337" s="34"/>
      <c r="AB1337" s="8"/>
      <c r="AC1337" s="1"/>
      <c r="AE1337" s="4"/>
      <c r="AK1337" s="8"/>
      <c r="AL1337" s="8"/>
      <c r="AM1337" s="8"/>
    </row>
    <row r="1338" spans="1:39" ht="12">
      <c r="A1338" s="11"/>
      <c r="B1338" s="13"/>
      <c r="C1338" s="14"/>
      <c r="D1338" s="15"/>
      <c r="E1338" s="7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5"/>
      <c r="U1338" s="35"/>
      <c r="V1338" s="36"/>
      <c r="W1338" s="35"/>
      <c r="X1338" s="35"/>
      <c r="Y1338" s="34"/>
      <c r="Z1338" s="34"/>
      <c r="AA1338" s="34"/>
      <c r="AB1338" s="8"/>
      <c r="AC1338" s="1"/>
      <c r="AE1338" s="4"/>
      <c r="AK1338" s="8"/>
      <c r="AL1338" s="8"/>
      <c r="AM1338" s="8"/>
    </row>
    <row r="1339" spans="1:39" ht="12">
      <c r="A1339" s="11"/>
      <c r="B1339" s="13"/>
      <c r="C1339" s="14"/>
      <c r="D1339" s="15"/>
      <c r="E1339" s="7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5"/>
      <c r="U1339" s="35"/>
      <c r="V1339" s="36"/>
      <c r="W1339" s="35"/>
      <c r="X1339" s="35"/>
      <c r="Y1339" s="34"/>
      <c r="Z1339" s="34"/>
      <c r="AA1339" s="34"/>
      <c r="AB1339" s="8"/>
      <c r="AC1339" s="1"/>
      <c r="AE1339" s="4"/>
      <c r="AK1339" s="8"/>
      <c r="AL1339" s="8"/>
      <c r="AM1339" s="8"/>
    </row>
    <row r="1340" spans="1:39" ht="12">
      <c r="A1340" s="11"/>
      <c r="B1340" s="13"/>
      <c r="C1340" s="14"/>
      <c r="D1340" s="15"/>
      <c r="E1340" s="7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5"/>
      <c r="U1340" s="35"/>
      <c r="V1340" s="36"/>
      <c r="W1340" s="35"/>
      <c r="X1340" s="35"/>
      <c r="Y1340" s="34"/>
      <c r="Z1340" s="34"/>
      <c r="AA1340" s="34"/>
      <c r="AB1340" s="8"/>
      <c r="AC1340" s="1"/>
      <c r="AE1340" s="4"/>
      <c r="AK1340" s="8"/>
      <c r="AL1340" s="8"/>
      <c r="AM1340" s="8"/>
    </row>
    <row r="1341" spans="1:39" ht="12">
      <c r="A1341" s="11"/>
      <c r="B1341" s="13"/>
      <c r="C1341" s="14"/>
      <c r="D1341" s="15"/>
      <c r="E1341" s="7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5"/>
      <c r="U1341" s="35"/>
      <c r="V1341" s="36"/>
      <c r="W1341" s="35"/>
      <c r="X1341" s="35"/>
      <c r="Y1341" s="34"/>
      <c r="Z1341" s="34"/>
      <c r="AA1341" s="34"/>
      <c r="AB1341" s="8"/>
      <c r="AC1341" s="1"/>
      <c r="AE1341" s="4"/>
      <c r="AK1341" s="8"/>
      <c r="AL1341" s="8"/>
      <c r="AM1341" s="8"/>
    </row>
    <row r="1342" spans="1:39" ht="12">
      <c r="A1342" s="11"/>
      <c r="B1342" s="13"/>
      <c r="C1342" s="14"/>
      <c r="D1342" s="15"/>
      <c r="E1342" s="7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5"/>
      <c r="U1342" s="35"/>
      <c r="V1342" s="36"/>
      <c r="W1342" s="35"/>
      <c r="X1342" s="35"/>
      <c r="Y1342" s="34"/>
      <c r="Z1342" s="34"/>
      <c r="AA1342" s="34"/>
      <c r="AB1342" s="8"/>
      <c r="AC1342" s="1"/>
      <c r="AE1342" s="4"/>
      <c r="AK1342" s="8"/>
      <c r="AL1342" s="8"/>
      <c r="AM1342" s="8"/>
    </row>
    <row r="1343" spans="1:39" ht="12">
      <c r="A1343" s="11"/>
      <c r="B1343" s="13"/>
      <c r="C1343" s="14"/>
      <c r="D1343" s="15"/>
      <c r="E1343" s="7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35"/>
      <c r="U1343" s="35"/>
      <c r="V1343" s="36"/>
      <c r="W1343" s="35"/>
      <c r="X1343" s="35"/>
      <c r="Y1343" s="34"/>
      <c r="Z1343" s="34"/>
      <c r="AA1343" s="34"/>
      <c r="AB1343" s="8"/>
      <c r="AC1343" s="1"/>
      <c r="AE1343" s="4"/>
      <c r="AK1343" s="8"/>
      <c r="AL1343" s="8"/>
      <c r="AM1343" s="8"/>
    </row>
    <row r="1344" spans="1:39" ht="12">
      <c r="A1344" s="11"/>
      <c r="B1344" s="13"/>
      <c r="C1344" s="14"/>
      <c r="D1344" s="15"/>
      <c r="E1344" s="7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35"/>
      <c r="U1344" s="35"/>
      <c r="V1344" s="36"/>
      <c r="W1344" s="35"/>
      <c r="X1344" s="35"/>
      <c r="Y1344" s="34"/>
      <c r="Z1344" s="34"/>
      <c r="AA1344" s="34"/>
      <c r="AB1344" s="8"/>
      <c r="AC1344" s="1"/>
      <c r="AE1344" s="4"/>
      <c r="AK1344" s="8"/>
      <c r="AL1344" s="8"/>
      <c r="AM1344" s="8"/>
    </row>
    <row r="1345" spans="1:39" ht="12">
      <c r="A1345" s="11"/>
      <c r="B1345" s="13"/>
      <c r="C1345" s="14"/>
      <c r="D1345" s="15"/>
      <c r="E1345" s="7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5"/>
      <c r="U1345" s="35"/>
      <c r="V1345" s="36"/>
      <c r="W1345" s="35"/>
      <c r="X1345" s="35"/>
      <c r="Y1345" s="34"/>
      <c r="Z1345" s="34"/>
      <c r="AA1345" s="34"/>
      <c r="AB1345" s="8"/>
      <c r="AC1345" s="1"/>
      <c r="AE1345" s="4"/>
      <c r="AK1345" s="8"/>
      <c r="AL1345" s="8"/>
      <c r="AM1345" s="8"/>
    </row>
    <row r="1346" spans="1:39" ht="12">
      <c r="A1346" s="11"/>
      <c r="B1346" s="13"/>
      <c r="C1346" s="14"/>
      <c r="D1346" s="15"/>
      <c r="E1346" s="7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5"/>
      <c r="U1346" s="35"/>
      <c r="V1346" s="36"/>
      <c r="W1346" s="35"/>
      <c r="X1346" s="35"/>
      <c r="Y1346" s="34"/>
      <c r="Z1346" s="34"/>
      <c r="AA1346" s="34"/>
      <c r="AB1346" s="8"/>
      <c r="AC1346" s="1"/>
      <c r="AE1346" s="4"/>
      <c r="AK1346" s="8"/>
      <c r="AL1346" s="8"/>
      <c r="AM1346" s="8"/>
    </row>
    <row r="1347" spans="1:39" ht="12">
      <c r="A1347" s="11"/>
      <c r="B1347" s="13"/>
      <c r="C1347" s="14"/>
      <c r="D1347" s="15"/>
      <c r="E1347" s="7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5"/>
      <c r="U1347" s="35"/>
      <c r="V1347" s="36"/>
      <c r="W1347" s="35"/>
      <c r="X1347" s="35"/>
      <c r="Y1347" s="34"/>
      <c r="Z1347" s="34"/>
      <c r="AA1347" s="34"/>
      <c r="AB1347" s="8"/>
      <c r="AC1347" s="1"/>
      <c r="AE1347" s="4"/>
      <c r="AK1347" s="8"/>
      <c r="AL1347" s="8"/>
      <c r="AM1347" s="8"/>
    </row>
    <row r="1348" spans="1:39" ht="12">
      <c r="A1348" s="11"/>
      <c r="B1348" s="13"/>
      <c r="C1348" s="14"/>
      <c r="D1348" s="15"/>
      <c r="E1348" s="7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5"/>
      <c r="U1348" s="35"/>
      <c r="V1348" s="36"/>
      <c r="W1348" s="35"/>
      <c r="X1348" s="35"/>
      <c r="Y1348" s="34"/>
      <c r="Z1348" s="34"/>
      <c r="AA1348" s="34"/>
      <c r="AB1348" s="8"/>
      <c r="AC1348" s="1"/>
      <c r="AE1348" s="4"/>
      <c r="AK1348" s="8"/>
      <c r="AL1348" s="8"/>
      <c r="AM1348" s="8"/>
    </row>
    <row r="1349" spans="1:39" ht="12">
      <c r="A1349" s="11"/>
      <c r="B1349" s="13"/>
      <c r="C1349" s="14"/>
      <c r="D1349" s="15"/>
      <c r="E1349" s="7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5"/>
      <c r="U1349" s="35"/>
      <c r="V1349" s="36"/>
      <c r="W1349" s="35"/>
      <c r="X1349" s="35"/>
      <c r="Y1349" s="34"/>
      <c r="Z1349" s="34"/>
      <c r="AA1349" s="34"/>
      <c r="AB1349" s="8"/>
      <c r="AC1349" s="1"/>
      <c r="AE1349" s="4"/>
      <c r="AK1349" s="8"/>
      <c r="AL1349" s="8"/>
      <c r="AM1349" s="8"/>
    </row>
    <row r="1350" spans="1:39" ht="12">
      <c r="A1350" s="11"/>
      <c r="B1350" s="13"/>
      <c r="C1350" s="14"/>
      <c r="D1350" s="15"/>
      <c r="E1350" s="7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5"/>
      <c r="U1350" s="35"/>
      <c r="V1350" s="36"/>
      <c r="W1350" s="35"/>
      <c r="X1350" s="35"/>
      <c r="Y1350" s="34"/>
      <c r="Z1350" s="34"/>
      <c r="AA1350" s="34"/>
      <c r="AB1350" s="8"/>
      <c r="AC1350" s="1"/>
      <c r="AE1350" s="4"/>
      <c r="AK1350" s="8"/>
      <c r="AL1350" s="8"/>
      <c r="AM1350" s="8"/>
    </row>
    <row r="1351" spans="1:39" ht="12">
      <c r="A1351" s="11"/>
      <c r="B1351" s="13"/>
      <c r="C1351" s="14"/>
      <c r="D1351" s="15"/>
      <c r="E1351" s="7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5"/>
      <c r="U1351" s="35"/>
      <c r="V1351" s="36"/>
      <c r="W1351" s="35"/>
      <c r="X1351" s="35"/>
      <c r="Y1351" s="34"/>
      <c r="Z1351" s="34"/>
      <c r="AA1351" s="34"/>
      <c r="AB1351" s="8"/>
      <c r="AC1351" s="1"/>
      <c r="AE1351" s="4"/>
      <c r="AK1351" s="8"/>
      <c r="AL1351" s="8"/>
      <c r="AM1351" s="8"/>
    </row>
    <row r="1352" spans="1:39" ht="12">
      <c r="A1352" s="11"/>
      <c r="B1352" s="13"/>
      <c r="C1352" s="14"/>
      <c r="D1352" s="15"/>
      <c r="E1352" s="7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5"/>
      <c r="U1352" s="35"/>
      <c r="V1352" s="36"/>
      <c r="W1352" s="35"/>
      <c r="X1352" s="35"/>
      <c r="Y1352" s="34"/>
      <c r="Z1352" s="34"/>
      <c r="AA1352" s="34"/>
      <c r="AB1352" s="8"/>
      <c r="AC1352" s="1"/>
      <c r="AE1352" s="4"/>
      <c r="AK1352" s="8"/>
      <c r="AL1352" s="8"/>
      <c r="AM1352" s="8"/>
    </row>
    <row r="1353" spans="1:39" ht="12">
      <c r="A1353" s="11"/>
      <c r="B1353" s="13"/>
      <c r="C1353" s="14"/>
      <c r="D1353" s="15"/>
      <c r="E1353" s="7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5"/>
      <c r="U1353" s="35"/>
      <c r="V1353" s="36"/>
      <c r="W1353" s="35"/>
      <c r="X1353" s="35"/>
      <c r="Y1353" s="34"/>
      <c r="Z1353" s="34"/>
      <c r="AA1353" s="34"/>
      <c r="AB1353" s="8"/>
      <c r="AC1353" s="1"/>
      <c r="AE1353" s="4"/>
      <c r="AK1353" s="8"/>
      <c r="AL1353" s="8"/>
      <c r="AM1353" s="8"/>
    </row>
    <row r="1354" spans="1:39" ht="12">
      <c r="A1354" s="11"/>
      <c r="B1354" s="13"/>
      <c r="C1354" s="14"/>
      <c r="D1354" s="15"/>
      <c r="E1354" s="7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5"/>
      <c r="U1354" s="35"/>
      <c r="V1354" s="36"/>
      <c r="W1354" s="35"/>
      <c r="X1354" s="35"/>
      <c r="Y1354" s="34"/>
      <c r="Z1354" s="34"/>
      <c r="AA1354" s="34"/>
      <c r="AB1354" s="8"/>
      <c r="AC1354" s="1"/>
      <c r="AE1354" s="4"/>
      <c r="AK1354" s="8"/>
      <c r="AL1354" s="8"/>
      <c r="AM1354" s="8"/>
    </row>
    <row r="1355" spans="1:39" ht="12">
      <c r="A1355" s="11"/>
      <c r="B1355" s="13"/>
      <c r="C1355" s="14"/>
      <c r="D1355" s="15"/>
      <c r="E1355" s="7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5"/>
      <c r="U1355" s="35"/>
      <c r="V1355" s="36"/>
      <c r="W1355" s="35"/>
      <c r="X1355" s="35"/>
      <c r="Y1355" s="34"/>
      <c r="Z1355" s="34"/>
      <c r="AA1355" s="34"/>
      <c r="AB1355" s="8"/>
      <c r="AC1355" s="1"/>
      <c r="AE1355" s="4"/>
      <c r="AK1355" s="8"/>
      <c r="AL1355" s="8"/>
      <c r="AM1355" s="8"/>
    </row>
    <row r="1356" spans="1:39" ht="12">
      <c r="A1356" s="11"/>
      <c r="B1356" s="13"/>
      <c r="C1356" s="14"/>
      <c r="D1356" s="15"/>
      <c r="E1356" s="7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35"/>
      <c r="U1356" s="35"/>
      <c r="V1356" s="36"/>
      <c r="W1356" s="35"/>
      <c r="X1356" s="35"/>
      <c r="Y1356" s="34"/>
      <c r="Z1356" s="34"/>
      <c r="AA1356" s="34"/>
      <c r="AB1356" s="8"/>
      <c r="AC1356" s="1"/>
      <c r="AE1356" s="4"/>
      <c r="AK1356" s="8"/>
      <c r="AL1356" s="8"/>
      <c r="AM1356" s="8"/>
    </row>
    <row r="1357" spans="1:39" ht="12">
      <c r="A1357" s="11"/>
      <c r="B1357" s="13"/>
      <c r="C1357" s="14"/>
      <c r="D1357" s="15"/>
      <c r="E1357" s="7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5"/>
      <c r="U1357" s="35"/>
      <c r="V1357" s="36"/>
      <c r="W1357" s="35"/>
      <c r="X1357" s="35"/>
      <c r="Y1357" s="34"/>
      <c r="Z1357" s="34"/>
      <c r="AA1357" s="34"/>
      <c r="AB1357" s="8"/>
      <c r="AC1357" s="1"/>
      <c r="AE1357" s="4"/>
      <c r="AK1357" s="8"/>
      <c r="AL1357" s="8"/>
      <c r="AM1357" s="8"/>
    </row>
    <row r="1358" spans="1:39" ht="12">
      <c r="A1358" s="11"/>
      <c r="B1358" s="13"/>
      <c r="C1358" s="14"/>
      <c r="D1358" s="15"/>
      <c r="E1358" s="7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5"/>
      <c r="U1358" s="35"/>
      <c r="V1358" s="36"/>
      <c r="W1358" s="35"/>
      <c r="X1358" s="35"/>
      <c r="Y1358" s="34"/>
      <c r="Z1358" s="34"/>
      <c r="AA1358" s="34"/>
      <c r="AB1358" s="8"/>
      <c r="AC1358" s="1"/>
      <c r="AE1358" s="4"/>
      <c r="AK1358" s="8"/>
      <c r="AL1358" s="8"/>
      <c r="AM1358" s="8"/>
    </row>
    <row r="1359" spans="1:39" ht="12">
      <c r="A1359" s="11"/>
      <c r="B1359" s="13"/>
      <c r="C1359" s="14"/>
      <c r="D1359" s="15"/>
      <c r="E1359" s="7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5"/>
      <c r="U1359" s="35"/>
      <c r="V1359" s="36"/>
      <c r="W1359" s="35"/>
      <c r="X1359" s="35"/>
      <c r="Y1359" s="34"/>
      <c r="Z1359" s="34"/>
      <c r="AA1359" s="34"/>
      <c r="AB1359" s="8"/>
      <c r="AC1359" s="1"/>
      <c r="AE1359" s="4"/>
      <c r="AK1359" s="8"/>
      <c r="AL1359" s="8"/>
      <c r="AM1359" s="8"/>
    </row>
    <row r="1360" spans="1:39" ht="12">
      <c r="A1360" s="11"/>
      <c r="B1360" s="13"/>
      <c r="C1360" s="14"/>
      <c r="D1360" s="15"/>
      <c r="E1360" s="7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5"/>
      <c r="U1360" s="35"/>
      <c r="V1360" s="36"/>
      <c r="W1360" s="35"/>
      <c r="X1360" s="35"/>
      <c r="Y1360" s="34"/>
      <c r="Z1360" s="34"/>
      <c r="AA1360" s="34"/>
      <c r="AB1360" s="8"/>
      <c r="AC1360" s="1"/>
      <c r="AE1360" s="4"/>
      <c r="AK1360" s="8"/>
      <c r="AL1360" s="8"/>
      <c r="AM1360" s="8"/>
    </row>
    <row r="1361" spans="1:39" ht="12">
      <c r="A1361" s="11"/>
      <c r="B1361" s="13"/>
      <c r="C1361" s="14"/>
      <c r="D1361" s="15"/>
      <c r="E1361" s="7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5"/>
      <c r="U1361" s="35"/>
      <c r="V1361" s="36"/>
      <c r="W1361" s="35"/>
      <c r="X1361" s="35"/>
      <c r="Y1361" s="34"/>
      <c r="Z1361" s="34"/>
      <c r="AA1361" s="34"/>
      <c r="AB1361" s="8"/>
      <c r="AC1361" s="1"/>
      <c r="AE1361" s="4"/>
      <c r="AK1361" s="8"/>
      <c r="AL1361" s="8"/>
      <c r="AM1361" s="8"/>
    </row>
    <row r="1362" spans="1:39" ht="12">
      <c r="A1362" s="11"/>
      <c r="B1362" s="13"/>
      <c r="C1362" s="14"/>
      <c r="D1362" s="15"/>
      <c r="E1362" s="7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5"/>
      <c r="U1362" s="35"/>
      <c r="V1362" s="36"/>
      <c r="W1362" s="35"/>
      <c r="X1362" s="35"/>
      <c r="Y1362" s="34"/>
      <c r="Z1362" s="34"/>
      <c r="AA1362" s="34"/>
      <c r="AB1362" s="8"/>
      <c r="AC1362" s="1"/>
      <c r="AE1362" s="4"/>
      <c r="AK1362" s="8"/>
      <c r="AL1362" s="8"/>
      <c r="AM1362" s="8"/>
    </row>
    <row r="1363" spans="1:39" ht="12">
      <c r="A1363" s="11"/>
      <c r="B1363" s="13"/>
      <c r="C1363" s="14"/>
      <c r="D1363" s="15"/>
      <c r="E1363" s="7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5"/>
      <c r="U1363" s="35"/>
      <c r="V1363" s="36"/>
      <c r="W1363" s="35"/>
      <c r="X1363" s="35"/>
      <c r="Y1363" s="34"/>
      <c r="Z1363" s="34"/>
      <c r="AA1363" s="34"/>
      <c r="AB1363" s="8"/>
      <c r="AC1363" s="1"/>
      <c r="AE1363" s="4"/>
      <c r="AK1363" s="8"/>
      <c r="AL1363" s="8"/>
      <c r="AM1363" s="8"/>
    </row>
    <row r="1364" spans="1:39" ht="12">
      <c r="A1364" s="11"/>
      <c r="B1364" s="13"/>
      <c r="C1364" s="14"/>
      <c r="D1364" s="15"/>
      <c r="E1364" s="7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35"/>
      <c r="U1364" s="35"/>
      <c r="V1364" s="36"/>
      <c r="W1364" s="35"/>
      <c r="X1364" s="35"/>
      <c r="Y1364" s="34"/>
      <c r="Z1364" s="34"/>
      <c r="AA1364" s="34"/>
      <c r="AB1364" s="8"/>
      <c r="AC1364" s="1"/>
      <c r="AE1364" s="4"/>
      <c r="AK1364" s="8"/>
      <c r="AL1364" s="8"/>
      <c r="AM1364" s="8"/>
    </row>
    <row r="1365" spans="1:39" ht="12">
      <c r="A1365" s="11"/>
      <c r="B1365" s="13"/>
      <c r="C1365" s="14"/>
      <c r="D1365" s="15"/>
      <c r="E1365" s="7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5"/>
      <c r="U1365" s="35"/>
      <c r="V1365" s="36"/>
      <c r="W1365" s="35"/>
      <c r="X1365" s="35"/>
      <c r="Y1365" s="34"/>
      <c r="Z1365" s="34"/>
      <c r="AA1365" s="34"/>
      <c r="AB1365" s="8"/>
      <c r="AC1365" s="1"/>
      <c r="AE1365" s="4"/>
      <c r="AK1365" s="8"/>
      <c r="AL1365" s="8"/>
      <c r="AM1365" s="8"/>
    </row>
    <row r="1366" spans="1:39" ht="12">
      <c r="A1366" s="11"/>
      <c r="B1366" s="13"/>
      <c r="C1366" s="14"/>
      <c r="D1366" s="15"/>
      <c r="E1366" s="7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5"/>
      <c r="U1366" s="35"/>
      <c r="V1366" s="36"/>
      <c r="W1366" s="35"/>
      <c r="X1366" s="35"/>
      <c r="Y1366" s="34"/>
      <c r="Z1366" s="34"/>
      <c r="AA1366" s="34"/>
      <c r="AB1366" s="8"/>
      <c r="AC1366" s="1"/>
      <c r="AE1366" s="4"/>
      <c r="AK1366" s="8"/>
      <c r="AL1366" s="8"/>
      <c r="AM1366" s="8"/>
    </row>
    <row r="1367" spans="1:39" ht="12">
      <c r="A1367" s="11"/>
      <c r="B1367" s="13"/>
      <c r="C1367" s="14"/>
      <c r="D1367" s="15"/>
      <c r="E1367" s="7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5"/>
      <c r="U1367" s="35"/>
      <c r="V1367" s="36"/>
      <c r="W1367" s="35"/>
      <c r="X1367" s="35"/>
      <c r="Y1367" s="34"/>
      <c r="Z1367" s="34"/>
      <c r="AA1367" s="34"/>
      <c r="AB1367" s="8"/>
      <c r="AC1367" s="1"/>
      <c r="AE1367" s="4"/>
      <c r="AK1367" s="8"/>
      <c r="AL1367" s="8"/>
      <c r="AM1367" s="8"/>
    </row>
    <row r="1368" spans="1:39" ht="12">
      <c r="A1368" s="11"/>
      <c r="B1368" s="13"/>
      <c r="C1368" s="14"/>
      <c r="D1368" s="15"/>
      <c r="E1368" s="7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5"/>
      <c r="U1368" s="35"/>
      <c r="V1368" s="36"/>
      <c r="W1368" s="35"/>
      <c r="X1368" s="35"/>
      <c r="Y1368" s="34"/>
      <c r="Z1368" s="34"/>
      <c r="AA1368" s="34"/>
      <c r="AB1368" s="8"/>
      <c r="AC1368" s="1"/>
      <c r="AE1368" s="4"/>
      <c r="AK1368" s="8"/>
      <c r="AL1368" s="8"/>
      <c r="AM1368" s="8"/>
    </row>
    <row r="1369" spans="1:39" ht="12">
      <c r="A1369" s="11"/>
      <c r="B1369" s="13"/>
      <c r="C1369" s="14"/>
      <c r="D1369" s="15"/>
      <c r="E1369" s="7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5"/>
      <c r="U1369" s="35"/>
      <c r="V1369" s="36"/>
      <c r="W1369" s="35"/>
      <c r="X1369" s="35"/>
      <c r="Y1369" s="34"/>
      <c r="Z1369" s="34"/>
      <c r="AA1369" s="34"/>
      <c r="AB1369" s="8"/>
      <c r="AC1369" s="1"/>
      <c r="AE1369" s="4"/>
      <c r="AK1369" s="8"/>
      <c r="AL1369" s="8"/>
      <c r="AM1369" s="8"/>
    </row>
    <row r="1370" spans="1:39" ht="12">
      <c r="A1370" s="11"/>
      <c r="B1370" s="13"/>
      <c r="C1370" s="14"/>
      <c r="D1370" s="15"/>
      <c r="E1370" s="7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5"/>
      <c r="U1370" s="35"/>
      <c r="V1370" s="36"/>
      <c r="W1370" s="35"/>
      <c r="X1370" s="35"/>
      <c r="Y1370" s="34"/>
      <c r="Z1370" s="34"/>
      <c r="AA1370" s="34"/>
      <c r="AB1370" s="8"/>
      <c r="AC1370" s="1"/>
      <c r="AE1370" s="4"/>
      <c r="AK1370" s="8"/>
      <c r="AL1370" s="8"/>
      <c r="AM1370" s="8"/>
    </row>
    <row r="1371" spans="1:39" ht="12">
      <c r="A1371" s="11"/>
      <c r="B1371" s="13"/>
      <c r="C1371" s="14"/>
      <c r="D1371" s="15"/>
      <c r="E1371" s="7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  <c r="S1371" s="34"/>
      <c r="T1371" s="35"/>
      <c r="U1371" s="35"/>
      <c r="V1371" s="36"/>
      <c r="W1371" s="35"/>
      <c r="X1371" s="35"/>
      <c r="Y1371" s="34"/>
      <c r="Z1371" s="34"/>
      <c r="AA1371" s="34"/>
      <c r="AB1371" s="8"/>
      <c r="AC1371" s="1"/>
      <c r="AE1371" s="4"/>
      <c r="AK1371" s="8"/>
      <c r="AL1371" s="8"/>
      <c r="AM1371" s="8"/>
    </row>
    <row r="1372" spans="1:39" ht="12">
      <c r="A1372" s="11"/>
      <c r="B1372" s="13"/>
      <c r="C1372" s="14"/>
      <c r="D1372" s="15"/>
      <c r="E1372" s="7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5"/>
      <c r="U1372" s="35"/>
      <c r="V1372" s="36"/>
      <c r="W1372" s="35"/>
      <c r="X1372" s="35"/>
      <c r="Y1372" s="34"/>
      <c r="Z1372" s="34"/>
      <c r="AA1372" s="34"/>
      <c r="AB1372" s="8"/>
      <c r="AC1372" s="1"/>
      <c r="AE1372" s="4"/>
      <c r="AK1372" s="8"/>
      <c r="AL1372" s="8"/>
      <c r="AM1372" s="8"/>
    </row>
    <row r="1373" spans="1:39" ht="12">
      <c r="A1373" s="11"/>
      <c r="B1373" s="13"/>
      <c r="C1373" s="14"/>
      <c r="D1373" s="15"/>
      <c r="E1373" s="7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5"/>
      <c r="U1373" s="35"/>
      <c r="V1373" s="36"/>
      <c r="W1373" s="35"/>
      <c r="X1373" s="35"/>
      <c r="Y1373" s="34"/>
      <c r="Z1373" s="34"/>
      <c r="AA1373" s="34"/>
      <c r="AB1373" s="8"/>
      <c r="AC1373" s="1"/>
      <c r="AE1373" s="4"/>
      <c r="AK1373" s="8"/>
      <c r="AL1373" s="8"/>
      <c r="AM1373" s="8"/>
    </row>
    <row r="1374" spans="1:39" ht="12">
      <c r="A1374" s="11"/>
      <c r="B1374" s="13"/>
      <c r="C1374" s="14"/>
      <c r="D1374" s="15"/>
      <c r="E1374" s="7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35"/>
      <c r="U1374" s="35"/>
      <c r="V1374" s="36"/>
      <c r="W1374" s="35"/>
      <c r="X1374" s="35"/>
      <c r="Y1374" s="34"/>
      <c r="Z1374" s="34"/>
      <c r="AA1374" s="34"/>
      <c r="AB1374" s="8"/>
      <c r="AC1374" s="1"/>
      <c r="AE1374" s="4"/>
      <c r="AK1374" s="8"/>
      <c r="AL1374" s="8"/>
      <c r="AM1374" s="8"/>
    </row>
    <row r="1375" spans="1:39" ht="12">
      <c r="A1375" s="11"/>
      <c r="B1375" s="13"/>
      <c r="C1375" s="14"/>
      <c r="D1375" s="15"/>
      <c r="E1375" s="7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5"/>
      <c r="U1375" s="35"/>
      <c r="V1375" s="36"/>
      <c r="W1375" s="35"/>
      <c r="X1375" s="35"/>
      <c r="Y1375" s="34"/>
      <c r="Z1375" s="34"/>
      <c r="AA1375" s="34"/>
      <c r="AB1375" s="8"/>
      <c r="AC1375" s="1"/>
      <c r="AE1375" s="4"/>
      <c r="AK1375" s="8"/>
      <c r="AL1375" s="8"/>
      <c r="AM1375" s="8"/>
    </row>
    <row r="1376" spans="1:39" ht="12">
      <c r="A1376" s="11"/>
      <c r="B1376" s="13"/>
      <c r="C1376" s="14"/>
      <c r="D1376" s="15"/>
      <c r="E1376" s="7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5"/>
      <c r="U1376" s="35"/>
      <c r="V1376" s="36"/>
      <c r="W1376" s="35"/>
      <c r="X1376" s="35"/>
      <c r="Y1376" s="34"/>
      <c r="Z1376" s="34"/>
      <c r="AA1376" s="34"/>
      <c r="AB1376" s="8"/>
      <c r="AC1376" s="1"/>
      <c r="AE1376" s="4"/>
      <c r="AK1376" s="8"/>
      <c r="AL1376" s="8"/>
      <c r="AM1376" s="8"/>
    </row>
    <row r="1377" spans="1:39" ht="12">
      <c r="A1377" s="11"/>
      <c r="B1377" s="13"/>
      <c r="C1377" s="14"/>
      <c r="D1377" s="15"/>
      <c r="E1377" s="7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5"/>
      <c r="U1377" s="35"/>
      <c r="V1377" s="36"/>
      <c r="W1377" s="35"/>
      <c r="X1377" s="35"/>
      <c r="Y1377" s="34"/>
      <c r="Z1377" s="34"/>
      <c r="AA1377" s="34"/>
      <c r="AB1377" s="8"/>
      <c r="AC1377" s="1"/>
      <c r="AE1377" s="4"/>
      <c r="AK1377" s="8"/>
      <c r="AL1377" s="8"/>
      <c r="AM1377" s="8"/>
    </row>
    <row r="1378" spans="1:39" ht="12">
      <c r="A1378" s="11"/>
      <c r="B1378" s="13"/>
      <c r="C1378" s="14"/>
      <c r="D1378" s="15"/>
      <c r="E1378" s="7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5"/>
      <c r="U1378" s="35"/>
      <c r="V1378" s="36"/>
      <c r="W1378" s="35"/>
      <c r="X1378" s="35"/>
      <c r="Y1378" s="34"/>
      <c r="Z1378" s="34"/>
      <c r="AA1378" s="34"/>
      <c r="AB1378" s="8"/>
      <c r="AC1378" s="1"/>
      <c r="AE1378" s="4"/>
      <c r="AK1378" s="8"/>
      <c r="AL1378" s="8"/>
      <c r="AM1378" s="8"/>
    </row>
    <row r="1379" spans="1:39" ht="12">
      <c r="A1379" s="11"/>
      <c r="B1379" s="13"/>
      <c r="C1379" s="14"/>
      <c r="D1379" s="15"/>
      <c r="E1379" s="7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5"/>
      <c r="U1379" s="35"/>
      <c r="V1379" s="36"/>
      <c r="W1379" s="35"/>
      <c r="X1379" s="35"/>
      <c r="Y1379" s="34"/>
      <c r="Z1379" s="34"/>
      <c r="AA1379" s="34"/>
      <c r="AB1379" s="8"/>
      <c r="AC1379" s="1"/>
      <c r="AE1379" s="4"/>
      <c r="AK1379" s="8"/>
      <c r="AL1379" s="8"/>
      <c r="AM1379" s="8"/>
    </row>
    <row r="1380" spans="1:39" ht="12">
      <c r="A1380" s="11"/>
      <c r="B1380" s="13"/>
      <c r="C1380" s="14"/>
      <c r="D1380" s="15"/>
      <c r="E1380" s="7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35"/>
      <c r="U1380" s="35"/>
      <c r="V1380" s="36"/>
      <c r="W1380" s="35"/>
      <c r="X1380" s="35"/>
      <c r="Y1380" s="34"/>
      <c r="Z1380" s="34"/>
      <c r="AA1380" s="34"/>
      <c r="AB1380" s="8"/>
      <c r="AC1380" s="1"/>
      <c r="AE1380" s="4"/>
      <c r="AK1380" s="8"/>
      <c r="AL1380" s="8"/>
      <c r="AM1380" s="8"/>
    </row>
    <row r="1381" spans="1:39" ht="12">
      <c r="A1381" s="11"/>
      <c r="B1381" s="13"/>
      <c r="C1381" s="14"/>
      <c r="D1381" s="15"/>
      <c r="E1381" s="7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35"/>
      <c r="U1381" s="35"/>
      <c r="V1381" s="36"/>
      <c r="W1381" s="35"/>
      <c r="X1381" s="35"/>
      <c r="Y1381" s="34"/>
      <c r="Z1381" s="34"/>
      <c r="AA1381" s="34"/>
      <c r="AB1381" s="8"/>
      <c r="AC1381" s="1"/>
      <c r="AE1381" s="4"/>
      <c r="AK1381" s="8"/>
      <c r="AL1381" s="8"/>
      <c r="AM1381" s="8"/>
    </row>
    <row r="1382" spans="1:39" ht="12">
      <c r="A1382" s="11"/>
      <c r="B1382" s="13"/>
      <c r="C1382" s="14"/>
      <c r="D1382" s="15"/>
      <c r="E1382" s="7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35"/>
      <c r="U1382" s="35"/>
      <c r="V1382" s="36"/>
      <c r="W1382" s="35"/>
      <c r="X1382" s="35"/>
      <c r="Y1382" s="34"/>
      <c r="Z1382" s="34"/>
      <c r="AA1382" s="34"/>
      <c r="AB1382" s="8"/>
      <c r="AC1382" s="1"/>
      <c r="AE1382" s="4"/>
      <c r="AK1382" s="8"/>
      <c r="AL1382" s="8"/>
      <c r="AM1382" s="8"/>
    </row>
    <row r="1383" spans="1:39" ht="12">
      <c r="A1383" s="11"/>
      <c r="B1383" s="13"/>
      <c r="C1383" s="14"/>
      <c r="D1383" s="15"/>
      <c r="E1383" s="7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  <c r="S1383" s="34"/>
      <c r="T1383" s="35"/>
      <c r="U1383" s="35"/>
      <c r="V1383" s="36"/>
      <c r="W1383" s="35"/>
      <c r="X1383" s="35"/>
      <c r="Y1383" s="34"/>
      <c r="Z1383" s="34"/>
      <c r="AA1383" s="34"/>
      <c r="AB1383" s="8"/>
      <c r="AC1383" s="1"/>
      <c r="AE1383" s="4"/>
      <c r="AK1383" s="8"/>
      <c r="AL1383" s="8"/>
      <c r="AM1383" s="8"/>
    </row>
    <row r="1384" spans="1:39" ht="12">
      <c r="A1384" s="11"/>
      <c r="B1384" s="13"/>
      <c r="C1384" s="14"/>
      <c r="D1384" s="15"/>
      <c r="E1384" s="7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5"/>
      <c r="U1384" s="35"/>
      <c r="V1384" s="36"/>
      <c r="W1384" s="35"/>
      <c r="X1384" s="35"/>
      <c r="Y1384" s="34"/>
      <c r="Z1384" s="34"/>
      <c r="AA1384" s="34"/>
      <c r="AB1384" s="8"/>
      <c r="AC1384" s="1"/>
      <c r="AE1384" s="4"/>
      <c r="AK1384" s="8"/>
      <c r="AL1384" s="8"/>
      <c r="AM1384" s="8"/>
    </row>
    <row r="1385" spans="1:39" ht="12">
      <c r="A1385" s="11"/>
      <c r="B1385" s="13"/>
      <c r="C1385" s="14"/>
      <c r="D1385" s="15"/>
      <c r="E1385" s="7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35"/>
      <c r="U1385" s="35"/>
      <c r="V1385" s="36"/>
      <c r="W1385" s="35"/>
      <c r="X1385" s="35"/>
      <c r="Y1385" s="34"/>
      <c r="Z1385" s="34"/>
      <c r="AA1385" s="34"/>
      <c r="AB1385" s="8"/>
      <c r="AC1385" s="1"/>
      <c r="AE1385" s="4"/>
      <c r="AK1385" s="8"/>
      <c r="AL1385" s="8"/>
      <c r="AM1385" s="8"/>
    </row>
    <row r="1386" spans="1:39" ht="12">
      <c r="A1386" s="11"/>
      <c r="B1386" s="13"/>
      <c r="C1386" s="14"/>
      <c r="D1386" s="15"/>
      <c r="E1386" s="7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5"/>
      <c r="U1386" s="35"/>
      <c r="V1386" s="36"/>
      <c r="W1386" s="35"/>
      <c r="X1386" s="35"/>
      <c r="Y1386" s="34"/>
      <c r="Z1386" s="34"/>
      <c r="AA1386" s="34"/>
      <c r="AB1386" s="8"/>
      <c r="AC1386" s="1"/>
      <c r="AE1386" s="4"/>
      <c r="AK1386" s="8"/>
      <c r="AL1386" s="8"/>
      <c r="AM1386" s="8"/>
    </row>
    <row r="1387" spans="1:39" ht="12">
      <c r="A1387" s="11"/>
      <c r="B1387" s="13"/>
      <c r="C1387" s="14"/>
      <c r="D1387" s="15"/>
      <c r="E1387" s="7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5"/>
      <c r="U1387" s="35"/>
      <c r="V1387" s="36"/>
      <c r="W1387" s="35"/>
      <c r="X1387" s="35"/>
      <c r="Y1387" s="34"/>
      <c r="Z1387" s="34"/>
      <c r="AA1387" s="34"/>
      <c r="AB1387" s="8"/>
      <c r="AC1387" s="1"/>
      <c r="AE1387" s="4"/>
      <c r="AK1387" s="8"/>
      <c r="AL1387" s="8"/>
      <c r="AM1387" s="8"/>
    </row>
    <row r="1388" spans="1:39" ht="12">
      <c r="A1388" s="11"/>
      <c r="B1388" s="13"/>
      <c r="C1388" s="14"/>
      <c r="D1388" s="15"/>
      <c r="E1388" s="7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5"/>
      <c r="U1388" s="35"/>
      <c r="V1388" s="36"/>
      <c r="W1388" s="35"/>
      <c r="X1388" s="35"/>
      <c r="Y1388" s="34"/>
      <c r="Z1388" s="34"/>
      <c r="AA1388" s="34"/>
      <c r="AB1388" s="8"/>
      <c r="AC1388" s="1"/>
      <c r="AE1388" s="4"/>
      <c r="AK1388" s="8"/>
      <c r="AL1388" s="8"/>
      <c r="AM1388" s="8"/>
    </row>
    <row r="1389" spans="1:39" ht="12">
      <c r="A1389" s="11"/>
      <c r="B1389" s="13"/>
      <c r="C1389" s="14"/>
      <c r="D1389" s="15"/>
      <c r="E1389" s="7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5"/>
      <c r="U1389" s="35"/>
      <c r="V1389" s="36"/>
      <c r="W1389" s="35"/>
      <c r="X1389" s="35"/>
      <c r="Y1389" s="34"/>
      <c r="Z1389" s="34"/>
      <c r="AA1389" s="34"/>
      <c r="AB1389" s="8"/>
      <c r="AC1389" s="1"/>
      <c r="AE1389" s="4"/>
      <c r="AK1389" s="8"/>
      <c r="AL1389" s="8"/>
      <c r="AM1389" s="8"/>
    </row>
    <row r="1390" spans="1:39" ht="12">
      <c r="A1390" s="11"/>
      <c r="B1390" s="13"/>
      <c r="C1390" s="14"/>
      <c r="D1390" s="15"/>
      <c r="E1390" s="7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5"/>
      <c r="U1390" s="35"/>
      <c r="V1390" s="36"/>
      <c r="W1390" s="35"/>
      <c r="X1390" s="35"/>
      <c r="Y1390" s="34"/>
      <c r="Z1390" s="34"/>
      <c r="AA1390" s="34"/>
      <c r="AB1390" s="8"/>
      <c r="AC1390" s="1"/>
      <c r="AE1390" s="4"/>
      <c r="AK1390" s="8"/>
      <c r="AL1390" s="8"/>
      <c r="AM1390" s="8"/>
    </row>
    <row r="1391" spans="1:39" ht="12">
      <c r="A1391" s="11"/>
      <c r="B1391" s="13"/>
      <c r="C1391" s="14"/>
      <c r="D1391" s="15"/>
      <c r="E1391" s="7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35"/>
      <c r="U1391" s="35"/>
      <c r="V1391" s="36"/>
      <c r="W1391" s="35"/>
      <c r="X1391" s="35"/>
      <c r="Y1391" s="34"/>
      <c r="Z1391" s="34"/>
      <c r="AA1391" s="34"/>
      <c r="AB1391" s="8"/>
      <c r="AC1391" s="1"/>
      <c r="AE1391" s="4"/>
      <c r="AK1391" s="8"/>
      <c r="AL1391" s="8"/>
      <c r="AM1391" s="8"/>
    </row>
    <row r="1392" spans="1:39" ht="12">
      <c r="A1392" s="11"/>
      <c r="B1392" s="13"/>
      <c r="C1392" s="14"/>
      <c r="D1392" s="15"/>
      <c r="E1392" s="7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5"/>
      <c r="U1392" s="35"/>
      <c r="V1392" s="36"/>
      <c r="W1392" s="35"/>
      <c r="X1392" s="35"/>
      <c r="Y1392" s="34"/>
      <c r="Z1392" s="34"/>
      <c r="AA1392" s="34"/>
      <c r="AB1392" s="8"/>
      <c r="AC1392" s="1"/>
      <c r="AE1392" s="4"/>
      <c r="AK1392" s="8"/>
      <c r="AL1392" s="8"/>
      <c r="AM1392" s="8"/>
    </row>
    <row r="1393" spans="1:39" ht="12">
      <c r="A1393" s="11"/>
      <c r="B1393" s="13"/>
      <c r="C1393" s="14"/>
      <c r="D1393" s="15"/>
      <c r="E1393" s="7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5"/>
      <c r="U1393" s="35"/>
      <c r="V1393" s="36"/>
      <c r="W1393" s="35"/>
      <c r="X1393" s="35"/>
      <c r="Y1393" s="34"/>
      <c r="Z1393" s="34"/>
      <c r="AA1393" s="34"/>
      <c r="AB1393" s="8"/>
      <c r="AC1393" s="1"/>
      <c r="AE1393" s="4"/>
      <c r="AK1393" s="8"/>
      <c r="AL1393" s="8"/>
      <c r="AM1393" s="8"/>
    </row>
    <row r="1394" spans="1:39" ht="12">
      <c r="A1394" s="11"/>
      <c r="B1394" s="13"/>
      <c r="C1394" s="14"/>
      <c r="D1394" s="15"/>
      <c r="E1394" s="7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35"/>
      <c r="U1394" s="35"/>
      <c r="V1394" s="36"/>
      <c r="W1394" s="35"/>
      <c r="X1394" s="35"/>
      <c r="Y1394" s="34"/>
      <c r="Z1394" s="34"/>
      <c r="AA1394" s="34"/>
      <c r="AB1394" s="8"/>
      <c r="AC1394" s="1"/>
      <c r="AE1394" s="4"/>
      <c r="AK1394" s="8"/>
      <c r="AL1394" s="8"/>
      <c r="AM1394" s="8"/>
    </row>
    <row r="1395" spans="1:39" ht="12">
      <c r="A1395" s="11"/>
      <c r="B1395" s="13"/>
      <c r="C1395" s="14"/>
      <c r="D1395" s="15"/>
      <c r="E1395" s="7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5"/>
      <c r="U1395" s="35"/>
      <c r="V1395" s="36"/>
      <c r="W1395" s="35"/>
      <c r="X1395" s="35"/>
      <c r="Y1395" s="34"/>
      <c r="Z1395" s="34"/>
      <c r="AA1395" s="34"/>
      <c r="AB1395" s="8"/>
      <c r="AC1395" s="1"/>
      <c r="AE1395" s="4"/>
      <c r="AK1395" s="8"/>
      <c r="AL1395" s="8"/>
      <c r="AM1395" s="8"/>
    </row>
    <row r="1396" spans="1:39" ht="12">
      <c r="A1396" s="11"/>
      <c r="B1396" s="13"/>
      <c r="C1396" s="14"/>
      <c r="D1396" s="15"/>
      <c r="E1396" s="7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35"/>
      <c r="U1396" s="35"/>
      <c r="V1396" s="36"/>
      <c r="W1396" s="35"/>
      <c r="X1396" s="35"/>
      <c r="Y1396" s="34"/>
      <c r="Z1396" s="34"/>
      <c r="AA1396" s="34"/>
      <c r="AB1396" s="8"/>
      <c r="AC1396" s="1"/>
      <c r="AE1396" s="4"/>
      <c r="AK1396" s="8"/>
      <c r="AL1396" s="8"/>
      <c r="AM1396" s="8"/>
    </row>
    <row r="1397" spans="1:39" ht="12">
      <c r="A1397" s="11"/>
      <c r="B1397" s="13"/>
      <c r="C1397" s="14"/>
      <c r="D1397" s="15"/>
      <c r="E1397" s="7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5"/>
      <c r="U1397" s="35"/>
      <c r="V1397" s="36"/>
      <c r="W1397" s="35"/>
      <c r="X1397" s="35"/>
      <c r="Y1397" s="34"/>
      <c r="Z1397" s="34"/>
      <c r="AA1397" s="34"/>
      <c r="AB1397" s="8"/>
      <c r="AC1397" s="1"/>
      <c r="AE1397" s="4"/>
      <c r="AK1397" s="8"/>
      <c r="AL1397" s="8"/>
      <c r="AM1397" s="8"/>
    </row>
    <row r="1398" spans="1:39" ht="12">
      <c r="A1398" s="11"/>
      <c r="B1398" s="13"/>
      <c r="C1398" s="14"/>
      <c r="D1398" s="15"/>
      <c r="E1398" s="7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5"/>
      <c r="U1398" s="35"/>
      <c r="V1398" s="36"/>
      <c r="W1398" s="35"/>
      <c r="X1398" s="35"/>
      <c r="Y1398" s="34"/>
      <c r="Z1398" s="34"/>
      <c r="AA1398" s="34"/>
      <c r="AB1398" s="8"/>
      <c r="AC1398" s="1"/>
      <c r="AE1398" s="4"/>
      <c r="AK1398" s="8"/>
      <c r="AL1398" s="8"/>
      <c r="AM1398" s="8"/>
    </row>
    <row r="1399" spans="1:39" ht="12">
      <c r="A1399" s="11"/>
      <c r="B1399" s="13"/>
      <c r="C1399" s="14"/>
      <c r="D1399" s="15"/>
      <c r="E1399" s="7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5"/>
      <c r="U1399" s="35"/>
      <c r="V1399" s="36"/>
      <c r="W1399" s="35"/>
      <c r="X1399" s="35"/>
      <c r="Y1399" s="34"/>
      <c r="Z1399" s="34"/>
      <c r="AA1399" s="34"/>
      <c r="AB1399" s="8"/>
      <c r="AC1399" s="1"/>
      <c r="AE1399" s="4"/>
      <c r="AK1399" s="8"/>
      <c r="AL1399" s="8"/>
      <c r="AM1399" s="8"/>
    </row>
    <row r="1400" spans="1:39" ht="12">
      <c r="A1400" s="11"/>
      <c r="B1400" s="13"/>
      <c r="C1400" s="14"/>
      <c r="D1400" s="15"/>
      <c r="E1400" s="7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5"/>
      <c r="U1400" s="35"/>
      <c r="V1400" s="36"/>
      <c r="W1400" s="35"/>
      <c r="X1400" s="35"/>
      <c r="Y1400" s="34"/>
      <c r="Z1400" s="34"/>
      <c r="AA1400" s="34"/>
      <c r="AB1400" s="8"/>
      <c r="AC1400" s="1"/>
      <c r="AE1400" s="4"/>
      <c r="AK1400" s="8"/>
      <c r="AL1400" s="8"/>
      <c r="AM1400" s="8"/>
    </row>
    <row r="1401" spans="1:39" ht="12">
      <c r="A1401" s="11"/>
      <c r="B1401" s="13"/>
      <c r="C1401" s="14"/>
      <c r="D1401" s="15"/>
      <c r="E1401" s="7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5"/>
      <c r="U1401" s="35"/>
      <c r="V1401" s="36"/>
      <c r="W1401" s="35"/>
      <c r="X1401" s="35"/>
      <c r="Y1401" s="34"/>
      <c r="Z1401" s="34"/>
      <c r="AA1401" s="34"/>
      <c r="AB1401" s="8"/>
      <c r="AC1401" s="1"/>
      <c r="AE1401" s="4"/>
      <c r="AK1401" s="8"/>
      <c r="AL1401" s="8"/>
      <c r="AM1401" s="8"/>
    </row>
    <row r="1402" spans="1:39" ht="12">
      <c r="A1402" s="11"/>
      <c r="B1402" s="13"/>
      <c r="C1402" s="14"/>
      <c r="D1402" s="15"/>
      <c r="E1402" s="7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5"/>
      <c r="U1402" s="35"/>
      <c r="V1402" s="36"/>
      <c r="W1402" s="35"/>
      <c r="X1402" s="35"/>
      <c r="Y1402" s="34"/>
      <c r="Z1402" s="34"/>
      <c r="AA1402" s="34"/>
      <c r="AB1402" s="8"/>
      <c r="AC1402" s="1"/>
      <c r="AE1402" s="4"/>
      <c r="AK1402" s="8"/>
      <c r="AL1402" s="8"/>
      <c r="AM1402" s="8"/>
    </row>
    <row r="1403" spans="1:39" ht="12">
      <c r="A1403" s="11"/>
      <c r="B1403" s="13"/>
      <c r="C1403" s="14"/>
      <c r="D1403" s="15"/>
      <c r="E1403" s="7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35"/>
      <c r="U1403" s="35"/>
      <c r="V1403" s="36"/>
      <c r="W1403" s="35"/>
      <c r="X1403" s="35"/>
      <c r="Y1403" s="34"/>
      <c r="Z1403" s="34"/>
      <c r="AA1403" s="34"/>
      <c r="AB1403" s="8"/>
      <c r="AC1403" s="1"/>
      <c r="AE1403" s="4"/>
      <c r="AK1403" s="8"/>
      <c r="AL1403" s="8"/>
      <c r="AM1403" s="8"/>
    </row>
    <row r="1404" spans="1:39" ht="12">
      <c r="A1404" s="11"/>
      <c r="B1404" s="13"/>
      <c r="C1404" s="14"/>
      <c r="D1404" s="15"/>
      <c r="E1404" s="7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5"/>
      <c r="U1404" s="35"/>
      <c r="V1404" s="36"/>
      <c r="W1404" s="35"/>
      <c r="X1404" s="35"/>
      <c r="Y1404" s="34"/>
      <c r="Z1404" s="34"/>
      <c r="AA1404" s="34"/>
      <c r="AB1404" s="8"/>
      <c r="AC1404" s="1"/>
      <c r="AE1404" s="4"/>
      <c r="AK1404" s="8"/>
      <c r="AL1404" s="8"/>
      <c r="AM1404" s="8"/>
    </row>
    <row r="1405" spans="1:39" ht="12">
      <c r="A1405" s="11"/>
      <c r="B1405" s="13"/>
      <c r="C1405" s="14"/>
      <c r="D1405" s="15"/>
      <c r="E1405" s="7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5"/>
      <c r="U1405" s="35"/>
      <c r="V1405" s="36"/>
      <c r="W1405" s="35"/>
      <c r="X1405" s="35"/>
      <c r="Y1405" s="34"/>
      <c r="Z1405" s="34"/>
      <c r="AA1405" s="34"/>
      <c r="AB1405" s="8"/>
      <c r="AC1405" s="1"/>
      <c r="AE1405" s="4"/>
      <c r="AK1405" s="8"/>
      <c r="AL1405" s="8"/>
      <c r="AM1405" s="8"/>
    </row>
    <row r="1406" spans="1:39" ht="12">
      <c r="A1406" s="11"/>
      <c r="B1406" s="13"/>
      <c r="C1406" s="14"/>
      <c r="D1406" s="15"/>
      <c r="E1406" s="7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5"/>
      <c r="U1406" s="35"/>
      <c r="V1406" s="36"/>
      <c r="W1406" s="35"/>
      <c r="X1406" s="35"/>
      <c r="Y1406" s="34"/>
      <c r="Z1406" s="34"/>
      <c r="AA1406" s="34"/>
      <c r="AB1406" s="8"/>
      <c r="AC1406" s="1"/>
      <c r="AE1406" s="4"/>
      <c r="AK1406" s="8"/>
      <c r="AL1406" s="8"/>
      <c r="AM1406" s="8"/>
    </row>
    <row r="1407" spans="1:39" ht="12">
      <c r="A1407" s="11"/>
      <c r="B1407" s="13"/>
      <c r="C1407" s="14"/>
      <c r="D1407" s="15"/>
      <c r="E1407" s="7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5"/>
      <c r="U1407" s="35"/>
      <c r="V1407" s="36"/>
      <c r="W1407" s="35"/>
      <c r="X1407" s="35"/>
      <c r="Y1407" s="34"/>
      <c r="Z1407" s="34"/>
      <c r="AA1407" s="34"/>
      <c r="AB1407" s="8"/>
      <c r="AC1407" s="1"/>
      <c r="AE1407" s="4"/>
      <c r="AK1407" s="8"/>
      <c r="AL1407" s="8"/>
      <c r="AM1407" s="8"/>
    </row>
    <row r="1408" spans="1:39" ht="12">
      <c r="A1408" s="11"/>
      <c r="B1408" s="13"/>
      <c r="C1408" s="14"/>
      <c r="D1408" s="15"/>
      <c r="E1408" s="7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5"/>
      <c r="U1408" s="35"/>
      <c r="V1408" s="36"/>
      <c r="W1408" s="35"/>
      <c r="X1408" s="35"/>
      <c r="Y1408" s="34"/>
      <c r="Z1408" s="34"/>
      <c r="AA1408" s="34"/>
      <c r="AB1408" s="8"/>
      <c r="AC1408" s="1"/>
      <c r="AE1408" s="4"/>
      <c r="AK1408" s="8"/>
      <c r="AL1408" s="8"/>
      <c r="AM1408" s="8"/>
    </row>
    <row r="1409" spans="1:39" ht="12">
      <c r="A1409" s="11"/>
      <c r="B1409" s="13"/>
      <c r="C1409" s="14"/>
      <c r="D1409" s="15"/>
      <c r="E1409" s="7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5"/>
      <c r="U1409" s="35"/>
      <c r="V1409" s="36"/>
      <c r="W1409" s="35"/>
      <c r="X1409" s="35"/>
      <c r="Y1409" s="34"/>
      <c r="Z1409" s="34"/>
      <c r="AA1409" s="34"/>
      <c r="AB1409" s="8"/>
      <c r="AC1409" s="1"/>
      <c r="AE1409" s="4"/>
      <c r="AK1409" s="8"/>
      <c r="AL1409" s="8"/>
      <c r="AM1409" s="8"/>
    </row>
    <row r="1410" spans="1:39" ht="12">
      <c r="A1410" s="11"/>
      <c r="B1410" s="13"/>
      <c r="C1410" s="14"/>
      <c r="D1410" s="15"/>
      <c r="E1410" s="7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5"/>
      <c r="U1410" s="35"/>
      <c r="V1410" s="36"/>
      <c r="W1410" s="35"/>
      <c r="X1410" s="35"/>
      <c r="Y1410" s="34"/>
      <c r="Z1410" s="34"/>
      <c r="AA1410" s="34"/>
      <c r="AB1410" s="8"/>
      <c r="AC1410" s="1"/>
      <c r="AE1410" s="4"/>
      <c r="AK1410" s="8"/>
      <c r="AL1410" s="8"/>
      <c r="AM1410" s="8"/>
    </row>
    <row r="1411" spans="1:39" ht="12">
      <c r="A1411" s="11"/>
      <c r="B1411" s="13"/>
      <c r="C1411" s="14"/>
      <c r="D1411" s="15"/>
      <c r="E1411" s="7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5"/>
      <c r="U1411" s="35"/>
      <c r="V1411" s="36"/>
      <c r="W1411" s="35"/>
      <c r="X1411" s="35"/>
      <c r="Y1411" s="34"/>
      <c r="Z1411" s="34"/>
      <c r="AA1411" s="34"/>
      <c r="AB1411" s="8"/>
      <c r="AC1411" s="1"/>
      <c r="AE1411" s="4"/>
      <c r="AK1411" s="8"/>
      <c r="AL1411" s="8"/>
      <c r="AM1411" s="8"/>
    </row>
    <row r="1412" spans="1:39" ht="12">
      <c r="A1412" s="11"/>
      <c r="B1412" s="13"/>
      <c r="C1412" s="14"/>
      <c r="D1412" s="15"/>
      <c r="E1412" s="7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35"/>
      <c r="U1412" s="35"/>
      <c r="V1412" s="36"/>
      <c r="W1412" s="35"/>
      <c r="X1412" s="35"/>
      <c r="Y1412" s="34"/>
      <c r="Z1412" s="34"/>
      <c r="AA1412" s="34"/>
      <c r="AB1412" s="8"/>
      <c r="AC1412" s="1"/>
      <c r="AE1412" s="4"/>
      <c r="AK1412" s="8"/>
      <c r="AL1412" s="8"/>
      <c r="AM1412" s="8"/>
    </row>
    <row r="1413" spans="1:39" ht="12">
      <c r="A1413" s="11"/>
      <c r="B1413" s="13"/>
      <c r="C1413" s="14"/>
      <c r="D1413" s="15"/>
      <c r="E1413" s="7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5"/>
      <c r="U1413" s="35"/>
      <c r="V1413" s="36"/>
      <c r="W1413" s="35"/>
      <c r="X1413" s="35"/>
      <c r="Y1413" s="34"/>
      <c r="Z1413" s="34"/>
      <c r="AA1413" s="34"/>
      <c r="AB1413" s="8"/>
      <c r="AC1413" s="1"/>
      <c r="AE1413" s="4"/>
      <c r="AK1413" s="8"/>
      <c r="AL1413" s="8"/>
      <c r="AM1413" s="8"/>
    </row>
    <row r="1414" spans="1:39" ht="12">
      <c r="A1414" s="11"/>
      <c r="B1414" s="13"/>
      <c r="C1414" s="14"/>
      <c r="D1414" s="15"/>
      <c r="E1414" s="7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5"/>
      <c r="U1414" s="35"/>
      <c r="V1414" s="36"/>
      <c r="W1414" s="35"/>
      <c r="X1414" s="35"/>
      <c r="Y1414" s="34"/>
      <c r="Z1414" s="34"/>
      <c r="AA1414" s="34"/>
      <c r="AB1414" s="8"/>
      <c r="AC1414" s="1"/>
      <c r="AE1414" s="4"/>
      <c r="AK1414" s="8"/>
      <c r="AL1414" s="8"/>
      <c r="AM1414" s="8"/>
    </row>
    <row r="1415" spans="1:39" ht="12">
      <c r="A1415" s="11"/>
      <c r="B1415" s="13"/>
      <c r="C1415" s="14"/>
      <c r="D1415" s="15"/>
      <c r="E1415" s="7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5"/>
      <c r="U1415" s="35"/>
      <c r="V1415" s="36"/>
      <c r="W1415" s="35"/>
      <c r="X1415" s="35"/>
      <c r="Y1415" s="34"/>
      <c r="Z1415" s="34"/>
      <c r="AA1415" s="34"/>
      <c r="AB1415" s="8"/>
      <c r="AC1415" s="1"/>
      <c r="AE1415" s="4"/>
      <c r="AK1415" s="8"/>
      <c r="AL1415" s="8"/>
      <c r="AM1415" s="8"/>
    </row>
    <row r="1416" spans="1:39" ht="12">
      <c r="A1416" s="11"/>
      <c r="B1416" s="13"/>
      <c r="C1416" s="14"/>
      <c r="D1416" s="15"/>
      <c r="E1416" s="7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5"/>
      <c r="U1416" s="35"/>
      <c r="V1416" s="36"/>
      <c r="W1416" s="35"/>
      <c r="X1416" s="35"/>
      <c r="Y1416" s="34"/>
      <c r="Z1416" s="34"/>
      <c r="AA1416" s="34"/>
      <c r="AB1416" s="8"/>
      <c r="AC1416" s="1"/>
      <c r="AE1416" s="4"/>
      <c r="AK1416" s="8"/>
      <c r="AL1416" s="8"/>
      <c r="AM1416" s="8"/>
    </row>
    <row r="1417" spans="1:39" ht="12">
      <c r="A1417" s="11"/>
      <c r="B1417" s="13"/>
      <c r="C1417" s="14"/>
      <c r="D1417" s="15"/>
      <c r="E1417" s="7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5"/>
      <c r="U1417" s="35"/>
      <c r="V1417" s="36"/>
      <c r="W1417" s="35"/>
      <c r="X1417" s="35"/>
      <c r="Y1417" s="34"/>
      <c r="Z1417" s="34"/>
      <c r="AA1417" s="34"/>
      <c r="AB1417" s="8"/>
      <c r="AC1417" s="1"/>
      <c r="AE1417" s="4"/>
      <c r="AK1417" s="8"/>
      <c r="AL1417" s="8"/>
      <c r="AM1417" s="8"/>
    </row>
    <row r="1418" spans="1:39" ht="12">
      <c r="A1418" s="11"/>
      <c r="B1418" s="13"/>
      <c r="C1418" s="14"/>
      <c r="D1418" s="15"/>
      <c r="E1418" s="7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5"/>
      <c r="U1418" s="35"/>
      <c r="V1418" s="36"/>
      <c r="W1418" s="35"/>
      <c r="X1418" s="35"/>
      <c r="Y1418" s="34"/>
      <c r="Z1418" s="34"/>
      <c r="AA1418" s="34"/>
      <c r="AB1418" s="8"/>
      <c r="AC1418" s="1"/>
      <c r="AE1418" s="4"/>
      <c r="AK1418" s="8"/>
      <c r="AL1418" s="8"/>
      <c r="AM1418" s="8"/>
    </row>
    <row r="1419" spans="1:39" ht="12">
      <c r="A1419" s="11"/>
      <c r="B1419" s="13"/>
      <c r="C1419" s="14"/>
      <c r="D1419" s="15"/>
      <c r="E1419" s="7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5"/>
      <c r="U1419" s="35"/>
      <c r="V1419" s="36"/>
      <c r="W1419" s="35"/>
      <c r="X1419" s="35"/>
      <c r="Y1419" s="34"/>
      <c r="Z1419" s="34"/>
      <c r="AA1419" s="34"/>
      <c r="AB1419" s="8"/>
      <c r="AC1419" s="1"/>
      <c r="AE1419" s="4"/>
      <c r="AK1419" s="8"/>
      <c r="AL1419" s="8"/>
      <c r="AM1419" s="8"/>
    </row>
    <row r="1420" spans="1:39" ht="12">
      <c r="A1420" s="11"/>
      <c r="B1420" s="13"/>
      <c r="C1420" s="14"/>
      <c r="D1420" s="15"/>
      <c r="E1420" s="7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5"/>
      <c r="U1420" s="35"/>
      <c r="V1420" s="36"/>
      <c r="W1420" s="35"/>
      <c r="X1420" s="35"/>
      <c r="Y1420" s="34"/>
      <c r="Z1420" s="34"/>
      <c r="AA1420" s="34"/>
      <c r="AB1420" s="8"/>
      <c r="AC1420" s="1"/>
      <c r="AE1420" s="4"/>
      <c r="AK1420" s="8"/>
      <c r="AL1420" s="8"/>
      <c r="AM1420" s="8"/>
    </row>
    <row r="1421" spans="1:39" ht="12">
      <c r="A1421" s="11"/>
      <c r="B1421" s="13"/>
      <c r="C1421" s="14"/>
      <c r="D1421" s="15"/>
      <c r="E1421" s="7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5"/>
      <c r="U1421" s="35"/>
      <c r="V1421" s="36"/>
      <c r="W1421" s="35"/>
      <c r="X1421" s="35"/>
      <c r="Y1421" s="34"/>
      <c r="Z1421" s="34"/>
      <c r="AA1421" s="34"/>
      <c r="AB1421" s="8"/>
      <c r="AC1421" s="1"/>
      <c r="AE1421" s="4"/>
      <c r="AK1421" s="8"/>
      <c r="AL1421" s="8"/>
      <c r="AM1421" s="8"/>
    </row>
    <row r="1422" spans="1:39" ht="12">
      <c r="A1422" s="11"/>
      <c r="B1422" s="13"/>
      <c r="C1422" s="14"/>
      <c r="D1422" s="15"/>
      <c r="E1422" s="7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5"/>
      <c r="U1422" s="35"/>
      <c r="V1422" s="36"/>
      <c r="W1422" s="35"/>
      <c r="X1422" s="35"/>
      <c r="Y1422" s="34"/>
      <c r="Z1422" s="34"/>
      <c r="AA1422" s="34"/>
      <c r="AB1422" s="8"/>
      <c r="AC1422" s="1"/>
      <c r="AE1422" s="4"/>
      <c r="AK1422" s="8"/>
      <c r="AL1422" s="8"/>
      <c r="AM1422" s="8"/>
    </row>
    <row r="1423" spans="1:39" ht="12">
      <c r="A1423" s="11"/>
      <c r="B1423" s="13"/>
      <c r="C1423" s="14"/>
      <c r="D1423" s="15"/>
      <c r="E1423" s="7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5"/>
      <c r="U1423" s="35"/>
      <c r="V1423" s="36"/>
      <c r="W1423" s="35"/>
      <c r="X1423" s="35"/>
      <c r="Y1423" s="34"/>
      <c r="Z1423" s="34"/>
      <c r="AA1423" s="34"/>
      <c r="AB1423" s="8"/>
      <c r="AC1423" s="1"/>
      <c r="AE1423" s="4"/>
      <c r="AK1423" s="8"/>
      <c r="AL1423" s="8"/>
      <c r="AM1423" s="8"/>
    </row>
    <row r="1424" spans="1:39" ht="12">
      <c r="A1424" s="11"/>
      <c r="B1424" s="13"/>
      <c r="C1424" s="14"/>
      <c r="D1424" s="15"/>
      <c r="E1424" s="7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5"/>
      <c r="U1424" s="35"/>
      <c r="V1424" s="36"/>
      <c r="W1424" s="35"/>
      <c r="X1424" s="35"/>
      <c r="Y1424" s="34"/>
      <c r="Z1424" s="34"/>
      <c r="AA1424" s="34"/>
      <c r="AB1424" s="8"/>
      <c r="AC1424" s="1"/>
      <c r="AE1424" s="4"/>
      <c r="AK1424" s="8"/>
      <c r="AL1424" s="8"/>
      <c r="AM1424" s="8"/>
    </row>
    <row r="1425" spans="1:39" ht="12">
      <c r="A1425" s="11"/>
      <c r="B1425" s="13"/>
      <c r="C1425" s="14"/>
      <c r="D1425" s="15"/>
      <c r="E1425" s="7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5"/>
      <c r="U1425" s="35"/>
      <c r="V1425" s="36"/>
      <c r="W1425" s="35"/>
      <c r="X1425" s="35"/>
      <c r="Y1425" s="34"/>
      <c r="Z1425" s="34"/>
      <c r="AA1425" s="34"/>
      <c r="AB1425" s="8"/>
      <c r="AC1425" s="1"/>
      <c r="AE1425" s="4"/>
      <c r="AK1425" s="8"/>
      <c r="AL1425" s="8"/>
      <c r="AM1425" s="8"/>
    </row>
    <row r="1426" spans="1:39" ht="12">
      <c r="A1426" s="11"/>
      <c r="B1426" s="13"/>
      <c r="C1426" s="14"/>
      <c r="D1426" s="15"/>
      <c r="E1426" s="7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5"/>
      <c r="U1426" s="35"/>
      <c r="V1426" s="36"/>
      <c r="W1426" s="35"/>
      <c r="X1426" s="35"/>
      <c r="Y1426" s="34"/>
      <c r="Z1426" s="34"/>
      <c r="AA1426" s="34"/>
      <c r="AB1426" s="8"/>
      <c r="AC1426" s="1"/>
      <c r="AE1426" s="4"/>
      <c r="AK1426" s="8"/>
      <c r="AL1426" s="8"/>
      <c r="AM1426" s="8"/>
    </row>
    <row r="1427" spans="1:39" ht="12">
      <c r="A1427" s="11"/>
      <c r="B1427" s="13"/>
      <c r="C1427" s="14"/>
      <c r="D1427" s="15"/>
      <c r="E1427" s="7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5"/>
      <c r="U1427" s="35"/>
      <c r="V1427" s="36"/>
      <c r="W1427" s="35"/>
      <c r="X1427" s="35"/>
      <c r="Y1427" s="34"/>
      <c r="Z1427" s="34"/>
      <c r="AA1427" s="34"/>
      <c r="AB1427" s="8"/>
      <c r="AC1427" s="1"/>
      <c r="AE1427" s="4"/>
      <c r="AK1427" s="8"/>
      <c r="AL1427" s="8"/>
      <c r="AM1427" s="8"/>
    </row>
    <row r="1428" spans="1:39" ht="12">
      <c r="A1428" s="11"/>
      <c r="B1428" s="13"/>
      <c r="C1428" s="14"/>
      <c r="D1428" s="15"/>
      <c r="E1428" s="7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5"/>
      <c r="U1428" s="35"/>
      <c r="V1428" s="36"/>
      <c r="W1428" s="35"/>
      <c r="X1428" s="35"/>
      <c r="Y1428" s="34"/>
      <c r="Z1428" s="34"/>
      <c r="AA1428" s="34"/>
      <c r="AB1428" s="8"/>
      <c r="AC1428" s="1"/>
      <c r="AE1428" s="4"/>
      <c r="AK1428" s="8"/>
      <c r="AL1428" s="8"/>
      <c r="AM1428" s="8"/>
    </row>
    <row r="1429" spans="1:39" ht="12">
      <c r="A1429" s="11"/>
      <c r="B1429" s="13"/>
      <c r="C1429" s="14"/>
      <c r="D1429" s="15"/>
      <c r="E1429" s="7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5"/>
      <c r="U1429" s="35"/>
      <c r="V1429" s="36"/>
      <c r="W1429" s="35"/>
      <c r="X1429" s="35"/>
      <c r="Y1429" s="34"/>
      <c r="Z1429" s="34"/>
      <c r="AA1429" s="34"/>
      <c r="AB1429" s="8"/>
      <c r="AC1429" s="1"/>
      <c r="AE1429" s="4"/>
      <c r="AK1429" s="8"/>
      <c r="AL1429" s="8"/>
      <c r="AM1429" s="8"/>
    </row>
    <row r="1430" spans="1:39" ht="12">
      <c r="A1430" s="11"/>
      <c r="B1430" s="13"/>
      <c r="C1430" s="14"/>
      <c r="D1430" s="15"/>
      <c r="E1430" s="7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5"/>
      <c r="U1430" s="35"/>
      <c r="V1430" s="36"/>
      <c r="W1430" s="35"/>
      <c r="X1430" s="35"/>
      <c r="Y1430" s="34"/>
      <c r="Z1430" s="34"/>
      <c r="AA1430" s="34"/>
      <c r="AB1430" s="8"/>
      <c r="AC1430" s="1"/>
      <c r="AE1430" s="4"/>
      <c r="AK1430" s="8"/>
      <c r="AL1430" s="8"/>
      <c r="AM1430" s="8"/>
    </row>
    <row r="1431" spans="1:39" ht="12">
      <c r="A1431" s="11"/>
      <c r="B1431" s="13"/>
      <c r="C1431" s="14"/>
      <c r="D1431" s="15"/>
      <c r="E1431" s="7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5"/>
      <c r="U1431" s="35"/>
      <c r="V1431" s="36"/>
      <c r="W1431" s="35"/>
      <c r="X1431" s="35"/>
      <c r="Y1431" s="34"/>
      <c r="Z1431" s="34"/>
      <c r="AA1431" s="34"/>
      <c r="AB1431" s="8"/>
      <c r="AC1431" s="1"/>
      <c r="AE1431" s="4"/>
      <c r="AK1431" s="8"/>
      <c r="AL1431" s="8"/>
      <c r="AM1431" s="8"/>
    </row>
    <row r="1432" spans="1:39" ht="12">
      <c r="A1432" s="11"/>
      <c r="B1432" s="13"/>
      <c r="C1432" s="14"/>
      <c r="D1432" s="15"/>
      <c r="E1432" s="7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5"/>
      <c r="U1432" s="35"/>
      <c r="V1432" s="36"/>
      <c r="W1432" s="35"/>
      <c r="X1432" s="35"/>
      <c r="Y1432" s="34"/>
      <c r="Z1432" s="34"/>
      <c r="AA1432" s="34"/>
      <c r="AB1432" s="8"/>
      <c r="AC1432" s="1"/>
      <c r="AE1432" s="4"/>
      <c r="AK1432" s="8"/>
      <c r="AL1432" s="8"/>
      <c r="AM1432" s="8"/>
    </row>
    <row r="1433" spans="1:39" ht="12">
      <c r="A1433" s="11"/>
      <c r="B1433" s="13"/>
      <c r="C1433" s="14"/>
      <c r="D1433" s="15"/>
      <c r="E1433" s="7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5"/>
      <c r="U1433" s="35"/>
      <c r="V1433" s="36"/>
      <c r="W1433" s="35"/>
      <c r="X1433" s="35"/>
      <c r="Y1433" s="34"/>
      <c r="Z1433" s="34"/>
      <c r="AA1433" s="34"/>
      <c r="AB1433" s="8"/>
      <c r="AC1433" s="1"/>
      <c r="AE1433" s="4"/>
      <c r="AK1433" s="8"/>
      <c r="AL1433" s="8"/>
      <c r="AM1433" s="8"/>
    </row>
    <row r="1434" spans="1:39" ht="12">
      <c r="A1434" s="11"/>
      <c r="B1434" s="13"/>
      <c r="C1434" s="14"/>
      <c r="D1434" s="15"/>
      <c r="E1434" s="7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5"/>
      <c r="U1434" s="35"/>
      <c r="V1434" s="36"/>
      <c r="W1434" s="35"/>
      <c r="X1434" s="35"/>
      <c r="Y1434" s="34"/>
      <c r="Z1434" s="34"/>
      <c r="AA1434" s="34"/>
      <c r="AB1434" s="8"/>
      <c r="AC1434" s="1"/>
      <c r="AE1434" s="4"/>
      <c r="AK1434" s="8"/>
      <c r="AL1434" s="8"/>
      <c r="AM1434" s="8"/>
    </row>
    <row r="1435" spans="1:39" ht="12">
      <c r="A1435" s="11"/>
      <c r="B1435" s="13"/>
      <c r="C1435" s="14"/>
      <c r="D1435" s="15"/>
      <c r="E1435" s="7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5"/>
      <c r="U1435" s="35"/>
      <c r="V1435" s="36"/>
      <c r="W1435" s="35"/>
      <c r="X1435" s="35"/>
      <c r="Y1435" s="34"/>
      <c r="Z1435" s="34"/>
      <c r="AA1435" s="34"/>
      <c r="AB1435" s="8"/>
      <c r="AC1435" s="1"/>
      <c r="AE1435" s="4"/>
      <c r="AK1435" s="8"/>
      <c r="AL1435" s="8"/>
      <c r="AM1435" s="8"/>
    </row>
    <row r="1436" spans="1:39" ht="12">
      <c r="A1436" s="11"/>
      <c r="B1436" s="13"/>
      <c r="C1436" s="14"/>
      <c r="D1436" s="15"/>
      <c r="E1436" s="7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5"/>
      <c r="U1436" s="35"/>
      <c r="V1436" s="36"/>
      <c r="W1436" s="35"/>
      <c r="X1436" s="35"/>
      <c r="Y1436" s="34"/>
      <c r="Z1436" s="34"/>
      <c r="AA1436" s="34"/>
      <c r="AB1436" s="8"/>
      <c r="AC1436" s="1"/>
      <c r="AE1436" s="4"/>
      <c r="AK1436" s="8"/>
      <c r="AL1436" s="8"/>
      <c r="AM1436" s="8"/>
    </row>
    <row r="1437" spans="1:39" ht="12">
      <c r="A1437" s="11"/>
      <c r="B1437" s="13"/>
      <c r="C1437" s="14"/>
      <c r="D1437" s="15"/>
      <c r="E1437" s="7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5"/>
      <c r="U1437" s="35"/>
      <c r="V1437" s="36"/>
      <c r="W1437" s="35"/>
      <c r="X1437" s="35"/>
      <c r="Y1437" s="34"/>
      <c r="Z1437" s="34"/>
      <c r="AA1437" s="34"/>
      <c r="AB1437" s="8"/>
      <c r="AC1437" s="1"/>
      <c r="AE1437" s="4"/>
      <c r="AK1437" s="8"/>
      <c r="AL1437" s="8"/>
      <c r="AM1437" s="8"/>
    </row>
    <row r="1438" spans="1:39" ht="12">
      <c r="A1438" s="11"/>
      <c r="B1438" s="13"/>
      <c r="C1438" s="14"/>
      <c r="D1438" s="15"/>
      <c r="E1438" s="7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5"/>
      <c r="U1438" s="35"/>
      <c r="V1438" s="36"/>
      <c r="W1438" s="35"/>
      <c r="X1438" s="35"/>
      <c r="Y1438" s="34"/>
      <c r="Z1438" s="34"/>
      <c r="AA1438" s="34"/>
      <c r="AB1438" s="8"/>
      <c r="AC1438" s="1"/>
      <c r="AE1438" s="4"/>
      <c r="AK1438" s="8"/>
      <c r="AL1438" s="8"/>
      <c r="AM1438" s="8"/>
    </row>
    <row r="1439" spans="1:39" ht="12">
      <c r="A1439" s="11"/>
      <c r="B1439" s="13"/>
      <c r="C1439" s="14"/>
      <c r="D1439" s="15"/>
      <c r="E1439" s="7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5"/>
      <c r="U1439" s="35"/>
      <c r="V1439" s="36"/>
      <c r="W1439" s="35"/>
      <c r="X1439" s="35"/>
      <c r="Y1439" s="34"/>
      <c r="Z1439" s="34"/>
      <c r="AA1439" s="34"/>
      <c r="AB1439" s="8"/>
      <c r="AC1439" s="1"/>
      <c r="AE1439" s="4"/>
      <c r="AK1439" s="8"/>
      <c r="AL1439" s="8"/>
      <c r="AM1439" s="8"/>
    </row>
    <row r="1440" spans="1:39" ht="12">
      <c r="A1440" s="11"/>
      <c r="B1440" s="13"/>
      <c r="C1440" s="14"/>
      <c r="D1440" s="15"/>
      <c r="E1440" s="7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5"/>
      <c r="U1440" s="35"/>
      <c r="V1440" s="36"/>
      <c r="W1440" s="35"/>
      <c r="X1440" s="35"/>
      <c r="Y1440" s="34"/>
      <c r="Z1440" s="34"/>
      <c r="AA1440" s="34"/>
      <c r="AB1440" s="8"/>
      <c r="AC1440" s="1"/>
      <c r="AE1440" s="4"/>
      <c r="AK1440" s="8"/>
      <c r="AL1440" s="8"/>
      <c r="AM1440" s="8"/>
    </row>
    <row r="1441" spans="1:39" ht="12">
      <c r="A1441" s="11"/>
      <c r="B1441" s="13"/>
      <c r="C1441" s="14"/>
      <c r="D1441" s="15"/>
      <c r="E1441" s="7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5"/>
      <c r="U1441" s="35"/>
      <c r="V1441" s="36"/>
      <c r="W1441" s="35"/>
      <c r="X1441" s="35"/>
      <c r="Y1441" s="34"/>
      <c r="Z1441" s="34"/>
      <c r="AA1441" s="34"/>
      <c r="AB1441" s="8"/>
      <c r="AC1441" s="1"/>
      <c r="AE1441" s="4"/>
      <c r="AK1441" s="8"/>
      <c r="AL1441" s="8"/>
      <c r="AM1441" s="8"/>
    </row>
    <row r="1442" spans="1:39" ht="12">
      <c r="A1442" s="11"/>
      <c r="B1442" s="13"/>
      <c r="C1442" s="14"/>
      <c r="D1442" s="15"/>
      <c r="E1442" s="7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5"/>
      <c r="U1442" s="35"/>
      <c r="V1442" s="36"/>
      <c r="W1442" s="35"/>
      <c r="X1442" s="35"/>
      <c r="Y1442" s="34"/>
      <c r="Z1442" s="34"/>
      <c r="AA1442" s="34"/>
      <c r="AB1442" s="8"/>
      <c r="AC1442" s="1"/>
      <c r="AE1442" s="4"/>
      <c r="AK1442" s="8"/>
      <c r="AL1442" s="8"/>
      <c r="AM1442" s="8"/>
    </row>
    <row r="1443" spans="1:39" ht="12">
      <c r="A1443" s="11"/>
      <c r="B1443" s="13"/>
      <c r="C1443" s="14"/>
      <c r="D1443" s="15"/>
      <c r="E1443" s="7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5"/>
      <c r="U1443" s="35"/>
      <c r="V1443" s="36"/>
      <c r="W1443" s="35"/>
      <c r="X1443" s="35"/>
      <c r="Y1443" s="34"/>
      <c r="Z1443" s="34"/>
      <c r="AA1443" s="34"/>
      <c r="AB1443" s="8"/>
      <c r="AC1443" s="1"/>
      <c r="AE1443" s="4"/>
      <c r="AK1443" s="8"/>
      <c r="AL1443" s="8"/>
      <c r="AM1443" s="8"/>
    </row>
    <row r="1444" spans="1:39" ht="12">
      <c r="A1444" s="11"/>
      <c r="B1444" s="13"/>
      <c r="C1444" s="14"/>
      <c r="D1444" s="15"/>
      <c r="E1444" s="7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5"/>
      <c r="U1444" s="35"/>
      <c r="V1444" s="36"/>
      <c r="W1444" s="35"/>
      <c r="X1444" s="35"/>
      <c r="Y1444" s="34"/>
      <c r="Z1444" s="34"/>
      <c r="AA1444" s="34"/>
      <c r="AB1444" s="8"/>
      <c r="AC1444" s="1"/>
      <c r="AE1444" s="4"/>
      <c r="AK1444" s="8"/>
      <c r="AL1444" s="8"/>
      <c r="AM1444" s="8"/>
    </row>
    <row r="1445" spans="1:39" ht="12">
      <c r="A1445" s="11"/>
      <c r="B1445" s="13"/>
      <c r="C1445" s="14"/>
      <c r="D1445" s="15"/>
      <c r="E1445" s="7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5"/>
      <c r="U1445" s="35"/>
      <c r="V1445" s="36"/>
      <c r="W1445" s="35"/>
      <c r="X1445" s="35"/>
      <c r="Y1445" s="34"/>
      <c r="Z1445" s="34"/>
      <c r="AA1445" s="34"/>
      <c r="AB1445" s="8"/>
      <c r="AC1445" s="1"/>
      <c r="AE1445" s="4"/>
      <c r="AK1445" s="8"/>
      <c r="AL1445" s="8"/>
      <c r="AM1445" s="8"/>
    </row>
    <row r="1446" spans="1:39" ht="12">
      <c r="A1446" s="11"/>
      <c r="B1446" s="13"/>
      <c r="C1446" s="14"/>
      <c r="D1446" s="15"/>
      <c r="E1446" s="7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5"/>
      <c r="U1446" s="35"/>
      <c r="V1446" s="36"/>
      <c r="W1446" s="35"/>
      <c r="X1446" s="35"/>
      <c r="Y1446" s="34"/>
      <c r="Z1446" s="34"/>
      <c r="AA1446" s="34"/>
      <c r="AB1446" s="8"/>
      <c r="AC1446" s="1"/>
      <c r="AE1446" s="4"/>
      <c r="AK1446" s="8"/>
      <c r="AL1446" s="8"/>
      <c r="AM1446" s="8"/>
    </row>
    <row r="1447" spans="1:39" ht="12">
      <c r="A1447" s="11"/>
      <c r="B1447" s="13"/>
      <c r="C1447" s="14"/>
      <c r="D1447" s="15"/>
      <c r="E1447" s="7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5"/>
      <c r="U1447" s="35"/>
      <c r="V1447" s="36"/>
      <c r="W1447" s="35"/>
      <c r="X1447" s="35"/>
      <c r="Y1447" s="34"/>
      <c r="Z1447" s="34"/>
      <c r="AA1447" s="34"/>
      <c r="AB1447" s="8"/>
      <c r="AC1447" s="1"/>
      <c r="AE1447" s="4"/>
      <c r="AK1447" s="8"/>
      <c r="AL1447" s="8"/>
      <c r="AM1447" s="8"/>
    </row>
    <row r="1448" spans="1:39" ht="12">
      <c r="A1448" s="11"/>
      <c r="B1448" s="13"/>
      <c r="C1448" s="14"/>
      <c r="D1448" s="15"/>
      <c r="E1448" s="7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5"/>
      <c r="U1448" s="35"/>
      <c r="V1448" s="36"/>
      <c r="W1448" s="35"/>
      <c r="X1448" s="35"/>
      <c r="Y1448" s="34"/>
      <c r="Z1448" s="34"/>
      <c r="AA1448" s="34"/>
      <c r="AB1448" s="8"/>
      <c r="AC1448" s="1"/>
      <c r="AE1448" s="4"/>
      <c r="AK1448" s="8"/>
      <c r="AL1448" s="8"/>
      <c r="AM1448" s="8"/>
    </row>
    <row r="1449" spans="1:39" ht="12">
      <c r="A1449" s="11"/>
      <c r="B1449" s="13"/>
      <c r="C1449" s="14"/>
      <c r="D1449" s="15"/>
      <c r="E1449" s="7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5"/>
      <c r="U1449" s="35"/>
      <c r="V1449" s="36"/>
      <c r="W1449" s="35"/>
      <c r="X1449" s="35"/>
      <c r="Y1449" s="34"/>
      <c r="Z1449" s="34"/>
      <c r="AA1449" s="34"/>
      <c r="AB1449" s="8"/>
      <c r="AC1449" s="1"/>
      <c r="AE1449" s="4"/>
      <c r="AK1449" s="8"/>
      <c r="AL1449" s="8"/>
      <c r="AM1449" s="8"/>
    </row>
    <row r="1450" spans="1:39" ht="12">
      <c r="A1450" s="11"/>
      <c r="B1450" s="13"/>
      <c r="C1450" s="14"/>
      <c r="D1450" s="15"/>
      <c r="E1450" s="7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5"/>
      <c r="U1450" s="35"/>
      <c r="V1450" s="36"/>
      <c r="W1450" s="35"/>
      <c r="X1450" s="35"/>
      <c r="Y1450" s="34"/>
      <c r="Z1450" s="34"/>
      <c r="AA1450" s="34"/>
      <c r="AB1450" s="8"/>
      <c r="AC1450" s="1"/>
      <c r="AE1450" s="4"/>
      <c r="AK1450" s="8"/>
      <c r="AL1450" s="8"/>
      <c r="AM1450" s="8"/>
    </row>
    <row r="1451" spans="1:39" ht="12">
      <c r="A1451" s="11"/>
      <c r="B1451" s="13"/>
      <c r="C1451" s="14"/>
      <c r="D1451" s="15"/>
      <c r="E1451" s="7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5"/>
      <c r="U1451" s="35"/>
      <c r="V1451" s="36"/>
      <c r="W1451" s="35"/>
      <c r="X1451" s="35"/>
      <c r="Y1451" s="34"/>
      <c r="Z1451" s="34"/>
      <c r="AA1451" s="34"/>
      <c r="AB1451" s="8"/>
      <c r="AC1451" s="1"/>
      <c r="AE1451" s="4"/>
      <c r="AK1451" s="8"/>
      <c r="AL1451" s="8"/>
      <c r="AM1451" s="8"/>
    </row>
    <row r="1452" spans="1:39" ht="12">
      <c r="A1452" s="11"/>
      <c r="B1452" s="13"/>
      <c r="C1452" s="14"/>
      <c r="D1452" s="15"/>
      <c r="E1452" s="7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5"/>
      <c r="U1452" s="35"/>
      <c r="V1452" s="36"/>
      <c r="W1452" s="35"/>
      <c r="X1452" s="35"/>
      <c r="Y1452" s="34"/>
      <c r="Z1452" s="34"/>
      <c r="AA1452" s="34"/>
      <c r="AB1452" s="8"/>
      <c r="AC1452" s="1"/>
      <c r="AE1452" s="4"/>
      <c r="AK1452" s="8"/>
      <c r="AL1452" s="8"/>
      <c r="AM1452" s="8"/>
    </row>
    <row r="1453" spans="1:39" ht="12">
      <c r="A1453" s="11"/>
      <c r="B1453" s="13"/>
      <c r="C1453" s="14"/>
      <c r="D1453" s="15"/>
      <c r="E1453" s="7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5"/>
      <c r="U1453" s="35"/>
      <c r="V1453" s="36"/>
      <c r="W1453" s="35"/>
      <c r="X1453" s="35"/>
      <c r="Y1453" s="34"/>
      <c r="Z1453" s="34"/>
      <c r="AA1453" s="34"/>
      <c r="AB1453" s="8"/>
      <c r="AC1453" s="1"/>
      <c r="AE1453" s="4"/>
      <c r="AK1453" s="8"/>
      <c r="AL1453" s="8"/>
      <c r="AM1453" s="8"/>
    </row>
    <row r="1454" spans="1:39" ht="12">
      <c r="A1454" s="11"/>
      <c r="B1454" s="13"/>
      <c r="C1454" s="14"/>
      <c r="D1454" s="15"/>
      <c r="E1454" s="7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5"/>
      <c r="U1454" s="35"/>
      <c r="V1454" s="36"/>
      <c r="W1454" s="35"/>
      <c r="X1454" s="35"/>
      <c r="Y1454" s="34"/>
      <c r="Z1454" s="34"/>
      <c r="AA1454" s="34"/>
      <c r="AB1454" s="8"/>
      <c r="AC1454" s="1"/>
      <c r="AE1454" s="4"/>
      <c r="AK1454" s="8"/>
      <c r="AL1454" s="8"/>
      <c r="AM1454" s="8"/>
    </row>
    <row r="1455" spans="1:39" ht="12">
      <c r="A1455" s="11"/>
      <c r="B1455" s="13"/>
      <c r="C1455" s="14"/>
      <c r="D1455" s="15"/>
      <c r="E1455" s="7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5"/>
      <c r="U1455" s="35"/>
      <c r="V1455" s="36"/>
      <c r="W1455" s="35"/>
      <c r="X1455" s="35"/>
      <c r="Y1455" s="34"/>
      <c r="Z1455" s="34"/>
      <c r="AA1455" s="34"/>
      <c r="AB1455" s="8"/>
      <c r="AC1455" s="1"/>
      <c r="AE1455" s="4"/>
      <c r="AK1455" s="8"/>
      <c r="AL1455" s="8"/>
      <c r="AM1455" s="8"/>
    </row>
    <row r="1456" spans="1:39" ht="12">
      <c r="A1456" s="11"/>
      <c r="B1456" s="13"/>
      <c r="C1456" s="14"/>
      <c r="D1456" s="15"/>
      <c r="E1456" s="7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35"/>
      <c r="U1456" s="35"/>
      <c r="V1456" s="36"/>
      <c r="W1456" s="35"/>
      <c r="X1456" s="35"/>
      <c r="Y1456" s="34"/>
      <c r="Z1456" s="34"/>
      <c r="AA1456" s="34"/>
      <c r="AB1456" s="8"/>
      <c r="AC1456" s="1"/>
      <c r="AE1456" s="4"/>
      <c r="AK1456" s="8"/>
      <c r="AL1456" s="8"/>
      <c r="AM1456" s="8"/>
    </row>
    <row r="1457" spans="1:39" ht="12">
      <c r="A1457" s="11"/>
      <c r="B1457" s="13"/>
      <c r="C1457" s="14"/>
      <c r="D1457" s="15"/>
      <c r="E1457" s="7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5"/>
      <c r="U1457" s="35"/>
      <c r="V1457" s="36"/>
      <c r="W1457" s="35"/>
      <c r="X1457" s="35"/>
      <c r="Y1457" s="34"/>
      <c r="Z1457" s="34"/>
      <c r="AA1457" s="34"/>
      <c r="AB1457" s="8"/>
      <c r="AC1457" s="1"/>
      <c r="AE1457" s="4"/>
      <c r="AK1457" s="8"/>
      <c r="AL1457" s="8"/>
      <c r="AM1457" s="8"/>
    </row>
    <row r="1458" spans="1:39" ht="12">
      <c r="A1458" s="11"/>
      <c r="B1458" s="13"/>
      <c r="C1458" s="14"/>
      <c r="D1458" s="15"/>
      <c r="E1458" s="7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5"/>
      <c r="U1458" s="35"/>
      <c r="V1458" s="36"/>
      <c r="W1458" s="35"/>
      <c r="X1458" s="35"/>
      <c r="Y1458" s="34"/>
      <c r="Z1458" s="34"/>
      <c r="AA1458" s="34"/>
      <c r="AB1458" s="8"/>
      <c r="AC1458" s="1"/>
      <c r="AE1458" s="4"/>
      <c r="AK1458" s="8"/>
      <c r="AL1458" s="8"/>
      <c r="AM1458" s="8"/>
    </row>
    <row r="1459" spans="1:39" ht="12">
      <c r="A1459" s="11"/>
      <c r="B1459" s="13"/>
      <c r="C1459" s="14"/>
      <c r="D1459" s="15"/>
      <c r="E1459" s="7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5"/>
      <c r="U1459" s="35"/>
      <c r="V1459" s="36"/>
      <c r="W1459" s="35"/>
      <c r="X1459" s="35"/>
      <c r="Y1459" s="34"/>
      <c r="Z1459" s="34"/>
      <c r="AA1459" s="34"/>
      <c r="AB1459" s="8"/>
      <c r="AC1459" s="1"/>
      <c r="AE1459" s="4"/>
      <c r="AK1459" s="8"/>
      <c r="AL1459" s="8"/>
      <c r="AM1459" s="8"/>
    </row>
    <row r="1460" spans="1:39" ht="12">
      <c r="A1460" s="11"/>
      <c r="B1460" s="13"/>
      <c r="C1460" s="14"/>
      <c r="D1460" s="15"/>
      <c r="E1460" s="7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5"/>
      <c r="U1460" s="35"/>
      <c r="V1460" s="36"/>
      <c r="W1460" s="35"/>
      <c r="X1460" s="35"/>
      <c r="Y1460" s="34"/>
      <c r="Z1460" s="34"/>
      <c r="AA1460" s="34"/>
      <c r="AB1460" s="8"/>
      <c r="AC1460" s="1"/>
      <c r="AE1460" s="4"/>
      <c r="AK1460" s="8"/>
      <c r="AL1460" s="8"/>
      <c r="AM1460" s="8"/>
    </row>
    <row r="1461" spans="1:39" ht="12">
      <c r="A1461" s="11"/>
      <c r="B1461" s="13"/>
      <c r="C1461" s="14"/>
      <c r="D1461" s="15"/>
      <c r="E1461" s="7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5"/>
      <c r="U1461" s="35"/>
      <c r="V1461" s="36"/>
      <c r="W1461" s="35"/>
      <c r="X1461" s="35"/>
      <c r="Y1461" s="34"/>
      <c r="Z1461" s="34"/>
      <c r="AA1461" s="34"/>
      <c r="AB1461" s="8"/>
      <c r="AC1461" s="1"/>
      <c r="AE1461" s="4"/>
      <c r="AK1461" s="8"/>
      <c r="AL1461" s="8"/>
      <c r="AM1461" s="8"/>
    </row>
    <row r="1462" spans="1:39" ht="12">
      <c r="A1462" s="11"/>
      <c r="B1462" s="13"/>
      <c r="C1462" s="14"/>
      <c r="D1462" s="15"/>
      <c r="E1462" s="7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5"/>
      <c r="U1462" s="35"/>
      <c r="V1462" s="36"/>
      <c r="W1462" s="35"/>
      <c r="X1462" s="35"/>
      <c r="Y1462" s="34"/>
      <c r="Z1462" s="34"/>
      <c r="AA1462" s="34"/>
      <c r="AB1462" s="8"/>
      <c r="AC1462" s="1"/>
      <c r="AE1462" s="4"/>
      <c r="AK1462" s="8"/>
      <c r="AL1462" s="8"/>
      <c r="AM1462" s="8"/>
    </row>
    <row r="1463" spans="1:39" ht="12">
      <c r="A1463" s="11"/>
      <c r="B1463" s="13"/>
      <c r="C1463" s="14"/>
      <c r="D1463" s="15"/>
      <c r="E1463" s="7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5"/>
      <c r="U1463" s="35"/>
      <c r="V1463" s="36"/>
      <c r="W1463" s="35"/>
      <c r="X1463" s="35"/>
      <c r="Y1463" s="34"/>
      <c r="Z1463" s="34"/>
      <c r="AA1463" s="34"/>
      <c r="AB1463" s="8"/>
      <c r="AC1463" s="1"/>
      <c r="AE1463" s="4"/>
      <c r="AK1463" s="8"/>
      <c r="AL1463" s="8"/>
      <c r="AM1463" s="8"/>
    </row>
    <row r="1464" spans="1:39" ht="12">
      <c r="A1464" s="11"/>
      <c r="B1464" s="13"/>
      <c r="C1464" s="14"/>
      <c r="D1464" s="15"/>
      <c r="E1464" s="7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5"/>
      <c r="U1464" s="35"/>
      <c r="V1464" s="36"/>
      <c r="W1464" s="35"/>
      <c r="X1464" s="35"/>
      <c r="Y1464" s="34"/>
      <c r="Z1464" s="34"/>
      <c r="AA1464" s="34"/>
      <c r="AB1464" s="8"/>
      <c r="AC1464" s="1"/>
      <c r="AE1464" s="4"/>
      <c r="AK1464" s="8"/>
      <c r="AL1464" s="8"/>
      <c r="AM1464" s="8"/>
    </row>
    <row r="1465" spans="1:39" ht="12">
      <c r="A1465" s="11"/>
      <c r="B1465" s="13"/>
      <c r="C1465" s="14"/>
      <c r="D1465" s="15"/>
      <c r="E1465" s="7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5"/>
      <c r="U1465" s="35"/>
      <c r="V1465" s="36"/>
      <c r="W1465" s="35"/>
      <c r="X1465" s="35"/>
      <c r="Y1465" s="34"/>
      <c r="Z1465" s="34"/>
      <c r="AA1465" s="34"/>
      <c r="AB1465" s="8"/>
      <c r="AC1465" s="1"/>
      <c r="AE1465" s="4"/>
      <c r="AK1465" s="8"/>
      <c r="AL1465" s="8"/>
      <c r="AM1465" s="8"/>
    </row>
    <row r="1466" spans="1:39" ht="12">
      <c r="A1466" s="11"/>
      <c r="B1466" s="13"/>
      <c r="C1466" s="14"/>
      <c r="D1466" s="15"/>
      <c r="E1466" s="7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4"/>
      <c r="S1466" s="34"/>
      <c r="T1466" s="35"/>
      <c r="U1466" s="35"/>
      <c r="V1466" s="36"/>
      <c r="W1466" s="35"/>
      <c r="X1466" s="35"/>
      <c r="Y1466" s="34"/>
      <c r="Z1466" s="34"/>
      <c r="AA1466" s="34"/>
      <c r="AB1466" s="8"/>
      <c r="AC1466" s="1"/>
      <c r="AE1466" s="4"/>
      <c r="AK1466" s="8"/>
      <c r="AL1466" s="8"/>
      <c r="AM1466" s="8"/>
    </row>
    <row r="1467" spans="1:39" ht="12">
      <c r="A1467" s="11"/>
      <c r="B1467" s="13"/>
      <c r="C1467" s="14"/>
      <c r="D1467" s="15"/>
      <c r="E1467" s="7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5"/>
      <c r="U1467" s="35"/>
      <c r="V1467" s="36"/>
      <c r="W1467" s="35"/>
      <c r="X1467" s="35"/>
      <c r="Y1467" s="34"/>
      <c r="Z1467" s="34"/>
      <c r="AA1467" s="34"/>
      <c r="AB1467" s="8"/>
      <c r="AC1467" s="1"/>
      <c r="AE1467" s="4"/>
      <c r="AK1467" s="8"/>
      <c r="AL1467" s="8"/>
      <c r="AM1467" s="8"/>
    </row>
    <row r="1468" spans="1:39" ht="12">
      <c r="A1468" s="11"/>
      <c r="B1468" s="13"/>
      <c r="C1468" s="14"/>
      <c r="D1468" s="15"/>
      <c r="E1468" s="7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5"/>
      <c r="U1468" s="35"/>
      <c r="V1468" s="36"/>
      <c r="W1468" s="35"/>
      <c r="X1468" s="35"/>
      <c r="Y1468" s="34"/>
      <c r="Z1468" s="34"/>
      <c r="AA1468" s="34"/>
      <c r="AB1468" s="8"/>
      <c r="AC1468" s="1"/>
      <c r="AE1468" s="4"/>
      <c r="AK1468" s="8"/>
      <c r="AL1468" s="8"/>
      <c r="AM1468" s="8"/>
    </row>
    <row r="1469" spans="1:39" ht="12">
      <c r="A1469" s="11"/>
      <c r="B1469" s="13"/>
      <c r="C1469" s="14"/>
      <c r="D1469" s="15"/>
      <c r="E1469" s="7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5"/>
      <c r="U1469" s="35"/>
      <c r="V1469" s="36"/>
      <c r="W1469" s="35"/>
      <c r="X1469" s="35"/>
      <c r="Y1469" s="34"/>
      <c r="Z1469" s="34"/>
      <c r="AA1469" s="34"/>
      <c r="AB1469" s="8"/>
      <c r="AC1469" s="1"/>
      <c r="AE1469" s="4"/>
      <c r="AK1469" s="8"/>
      <c r="AL1469" s="8"/>
      <c r="AM1469" s="8"/>
    </row>
    <row r="1470" spans="1:39" ht="12">
      <c r="A1470" s="11"/>
      <c r="B1470" s="13"/>
      <c r="C1470" s="14"/>
      <c r="D1470" s="15"/>
      <c r="E1470" s="7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  <c r="S1470" s="34"/>
      <c r="T1470" s="35"/>
      <c r="U1470" s="35"/>
      <c r="V1470" s="36"/>
      <c r="W1470" s="35"/>
      <c r="X1470" s="35"/>
      <c r="Y1470" s="34"/>
      <c r="Z1470" s="34"/>
      <c r="AA1470" s="34"/>
      <c r="AB1470" s="8"/>
      <c r="AC1470" s="1"/>
      <c r="AE1470" s="4"/>
      <c r="AK1470" s="8"/>
      <c r="AL1470" s="8"/>
      <c r="AM1470" s="8"/>
    </row>
    <row r="1471" spans="1:39" ht="12">
      <c r="A1471" s="11"/>
      <c r="B1471" s="13"/>
      <c r="C1471" s="14"/>
      <c r="D1471" s="15"/>
      <c r="E1471" s="7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5"/>
      <c r="U1471" s="35"/>
      <c r="V1471" s="36"/>
      <c r="W1471" s="35"/>
      <c r="X1471" s="35"/>
      <c r="Y1471" s="34"/>
      <c r="Z1471" s="34"/>
      <c r="AA1471" s="34"/>
      <c r="AB1471" s="8"/>
      <c r="AC1471" s="1"/>
      <c r="AE1471" s="4"/>
      <c r="AK1471" s="8"/>
      <c r="AL1471" s="8"/>
      <c r="AM1471" s="8"/>
    </row>
    <row r="1472" spans="1:39" ht="12">
      <c r="A1472" s="11"/>
      <c r="B1472" s="13"/>
      <c r="C1472" s="14"/>
      <c r="D1472" s="15"/>
      <c r="E1472" s="7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5"/>
      <c r="U1472" s="35"/>
      <c r="V1472" s="36"/>
      <c r="W1472" s="35"/>
      <c r="X1472" s="35"/>
      <c r="Y1472" s="34"/>
      <c r="Z1472" s="34"/>
      <c r="AA1472" s="34"/>
      <c r="AB1472" s="8"/>
      <c r="AC1472" s="1"/>
      <c r="AE1472" s="4"/>
      <c r="AK1472" s="8"/>
      <c r="AL1472" s="8"/>
      <c r="AM1472" s="8"/>
    </row>
    <row r="1473" spans="1:39" ht="12">
      <c r="A1473" s="11"/>
      <c r="B1473" s="13"/>
      <c r="C1473" s="14"/>
      <c r="D1473" s="15"/>
      <c r="E1473" s="7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5"/>
      <c r="U1473" s="35"/>
      <c r="V1473" s="36"/>
      <c r="W1473" s="35"/>
      <c r="X1473" s="35"/>
      <c r="Y1473" s="34"/>
      <c r="Z1473" s="34"/>
      <c r="AA1473" s="34"/>
      <c r="AB1473" s="8"/>
      <c r="AC1473" s="1"/>
      <c r="AE1473" s="4"/>
      <c r="AK1473" s="8"/>
      <c r="AL1473" s="8"/>
      <c r="AM1473" s="8"/>
    </row>
    <row r="1474" spans="1:39" ht="12">
      <c r="A1474" s="11"/>
      <c r="B1474" s="13"/>
      <c r="C1474" s="14"/>
      <c r="D1474" s="15"/>
      <c r="E1474" s="7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5"/>
      <c r="U1474" s="35"/>
      <c r="V1474" s="36"/>
      <c r="W1474" s="35"/>
      <c r="X1474" s="35"/>
      <c r="Y1474" s="34"/>
      <c r="Z1474" s="34"/>
      <c r="AA1474" s="34"/>
      <c r="AB1474" s="8"/>
      <c r="AC1474" s="1"/>
      <c r="AE1474" s="4"/>
      <c r="AK1474" s="8"/>
      <c r="AL1474" s="8"/>
      <c r="AM1474" s="8"/>
    </row>
    <row r="1475" spans="1:39" ht="12">
      <c r="A1475" s="11"/>
      <c r="B1475" s="13"/>
      <c r="C1475" s="14"/>
      <c r="D1475" s="15"/>
      <c r="E1475" s="7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5"/>
      <c r="U1475" s="35"/>
      <c r="V1475" s="36"/>
      <c r="W1475" s="35"/>
      <c r="X1475" s="35"/>
      <c r="Y1475" s="34"/>
      <c r="Z1475" s="34"/>
      <c r="AA1475" s="34"/>
      <c r="AB1475" s="8"/>
      <c r="AC1475" s="1"/>
      <c r="AE1475" s="4"/>
      <c r="AK1475" s="8"/>
      <c r="AL1475" s="8"/>
      <c r="AM1475" s="8"/>
    </row>
    <row r="1476" spans="1:39" ht="12">
      <c r="A1476" s="11"/>
      <c r="B1476" s="13"/>
      <c r="C1476" s="14"/>
      <c r="D1476" s="15"/>
      <c r="E1476" s="7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5"/>
      <c r="U1476" s="35"/>
      <c r="V1476" s="36"/>
      <c r="W1476" s="35"/>
      <c r="X1476" s="35"/>
      <c r="Y1476" s="34"/>
      <c r="Z1476" s="34"/>
      <c r="AA1476" s="34"/>
      <c r="AB1476" s="8"/>
      <c r="AC1476" s="1"/>
      <c r="AE1476" s="4"/>
      <c r="AK1476" s="8"/>
      <c r="AL1476" s="8"/>
      <c r="AM1476" s="8"/>
    </row>
    <row r="1477" spans="1:39" ht="12">
      <c r="A1477" s="11"/>
      <c r="B1477" s="13"/>
      <c r="C1477" s="14"/>
      <c r="D1477" s="15"/>
      <c r="E1477" s="7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5"/>
      <c r="U1477" s="35"/>
      <c r="V1477" s="36"/>
      <c r="W1477" s="35"/>
      <c r="X1477" s="35"/>
      <c r="Y1477" s="34"/>
      <c r="Z1477" s="34"/>
      <c r="AA1477" s="34"/>
      <c r="AB1477" s="8"/>
      <c r="AC1477" s="1"/>
      <c r="AE1477" s="4"/>
      <c r="AK1477" s="8"/>
      <c r="AL1477" s="8"/>
      <c r="AM1477" s="8"/>
    </row>
    <row r="1478" spans="1:39" ht="12">
      <c r="A1478" s="11"/>
      <c r="B1478" s="13"/>
      <c r="C1478" s="14"/>
      <c r="D1478" s="15"/>
      <c r="E1478" s="7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5"/>
      <c r="U1478" s="35"/>
      <c r="V1478" s="36"/>
      <c r="W1478" s="35"/>
      <c r="X1478" s="35"/>
      <c r="Y1478" s="34"/>
      <c r="Z1478" s="34"/>
      <c r="AA1478" s="34"/>
      <c r="AB1478" s="8"/>
      <c r="AC1478" s="1"/>
      <c r="AE1478" s="4"/>
      <c r="AK1478" s="8"/>
      <c r="AL1478" s="8"/>
      <c r="AM1478" s="8"/>
    </row>
    <row r="1479" spans="1:39" ht="12">
      <c r="A1479" s="11"/>
      <c r="B1479" s="13"/>
      <c r="C1479" s="14"/>
      <c r="D1479" s="15"/>
      <c r="E1479" s="7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5"/>
      <c r="U1479" s="35"/>
      <c r="V1479" s="36"/>
      <c r="W1479" s="35"/>
      <c r="X1479" s="35"/>
      <c r="Y1479" s="34"/>
      <c r="Z1479" s="34"/>
      <c r="AA1479" s="34"/>
      <c r="AB1479" s="8"/>
      <c r="AC1479" s="1"/>
      <c r="AE1479" s="4"/>
      <c r="AK1479" s="8"/>
      <c r="AL1479" s="8"/>
      <c r="AM1479" s="8"/>
    </row>
    <row r="1480" spans="1:39" ht="12">
      <c r="A1480" s="11"/>
      <c r="B1480" s="13"/>
      <c r="C1480" s="14"/>
      <c r="D1480" s="15"/>
      <c r="E1480" s="7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5"/>
      <c r="U1480" s="35"/>
      <c r="V1480" s="36"/>
      <c r="W1480" s="35"/>
      <c r="X1480" s="35"/>
      <c r="Y1480" s="34"/>
      <c r="Z1480" s="34"/>
      <c r="AA1480" s="34"/>
      <c r="AB1480" s="8"/>
      <c r="AC1480" s="1"/>
      <c r="AE1480" s="4"/>
      <c r="AK1480" s="8"/>
      <c r="AL1480" s="8"/>
      <c r="AM1480" s="8"/>
    </row>
    <row r="1481" spans="1:39" ht="12">
      <c r="A1481" s="11"/>
      <c r="B1481" s="13"/>
      <c r="C1481" s="14"/>
      <c r="D1481" s="15"/>
      <c r="E1481" s="7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5"/>
      <c r="U1481" s="35"/>
      <c r="V1481" s="36"/>
      <c r="W1481" s="35"/>
      <c r="X1481" s="35"/>
      <c r="Y1481" s="34"/>
      <c r="Z1481" s="34"/>
      <c r="AA1481" s="34"/>
      <c r="AB1481" s="8"/>
      <c r="AC1481" s="1"/>
      <c r="AE1481" s="4"/>
      <c r="AK1481" s="8"/>
      <c r="AL1481" s="8"/>
      <c r="AM1481" s="8"/>
    </row>
    <row r="1482" spans="1:39" ht="12">
      <c r="A1482" s="11"/>
      <c r="B1482" s="13"/>
      <c r="C1482" s="14"/>
      <c r="D1482" s="15"/>
      <c r="E1482" s="7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5"/>
      <c r="U1482" s="35"/>
      <c r="V1482" s="36"/>
      <c r="W1482" s="35"/>
      <c r="X1482" s="35"/>
      <c r="Y1482" s="34"/>
      <c r="Z1482" s="34"/>
      <c r="AA1482" s="34"/>
      <c r="AB1482" s="8"/>
      <c r="AC1482" s="1"/>
      <c r="AE1482" s="4"/>
      <c r="AK1482" s="8"/>
      <c r="AL1482" s="8"/>
      <c r="AM1482" s="8"/>
    </row>
    <row r="1483" spans="1:39" ht="12">
      <c r="A1483" s="11"/>
      <c r="B1483" s="13"/>
      <c r="C1483" s="14"/>
      <c r="D1483" s="15"/>
      <c r="E1483" s="7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5"/>
      <c r="U1483" s="35"/>
      <c r="V1483" s="36"/>
      <c r="W1483" s="35"/>
      <c r="X1483" s="35"/>
      <c r="Y1483" s="34"/>
      <c r="Z1483" s="34"/>
      <c r="AA1483" s="34"/>
      <c r="AB1483" s="8"/>
      <c r="AC1483" s="1"/>
      <c r="AE1483" s="4"/>
      <c r="AK1483" s="8"/>
      <c r="AL1483" s="8"/>
      <c r="AM1483" s="8"/>
    </row>
    <row r="1484" spans="1:39" ht="12">
      <c r="A1484" s="11"/>
      <c r="B1484" s="13"/>
      <c r="C1484" s="14"/>
      <c r="D1484" s="15"/>
      <c r="E1484" s="7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5"/>
      <c r="U1484" s="35"/>
      <c r="V1484" s="36"/>
      <c r="W1484" s="35"/>
      <c r="X1484" s="35"/>
      <c r="Y1484" s="34"/>
      <c r="Z1484" s="34"/>
      <c r="AA1484" s="34"/>
      <c r="AB1484" s="8"/>
      <c r="AC1484" s="1"/>
      <c r="AE1484" s="4"/>
      <c r="AK1484" s="8"/>
      <c r="AL1484" s="8"/>
      <c r="AM1484" s="8"/>
    </row>
    <row r="1485" spans="1:39" ht="12">
      <c r="A1485" s="11"/>
      <c r="B1485" s="13"/>
      <c r="C1485" s="14"/>
      <c r="D1485" s="15"/>
      <c r="E1485" s="7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5"/>
      <c r="U1485" s="35"/>
      <c r="V1485" s="36"/>
      <c r="W1485" s="35"/>
      <c r="X1485" s="35"/>
      <c r="Y1485" s="34"/>
      <c r="Z1485" s="34"/>
      <c r="AA1485" s="34"/>
      <c r="AB1485" s="8"/>
      <c r="AC1485" s="1"/>
      <c r="AE1485" s="4"/>
      <c r="AK1485" s="8"/>
      <c r="AL1485" s="8"/>
      <c r="AM1485" s="8"/>
    </row>
    <row r="1486" spans="1:39" ht="12">
      <c r="A1486" s="11"/>
      <c r="B1486" s="13"/>
      <c r="C1486" s="14"/>
      <c r="D1486" s="15"/>
      <c r="E1486" s="7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5"/>
      <c r="U1486" s="35"/>
      <c r="V1486" s="36"/>
      <c r="W1486" s="35"/>
      <c r="X1486" s="35"/>
      <c r="Y1486" s="34"/>
      <c r="Z1486" s="34"/>
      <c r="AA1486" s="34"/>
      <c r="AB1486" s="8"/>
      <c r="AC1486" s="1"/>
      <c r="AE1486" s="4"/>
      <c r="AK1486" s="8"/>
      <c r="AL1486" s="8"/>
      <c r="AM1486" s="8"/>
    </row>
    <row r="1487" spans="1:39" ht="12">
      <c r="A1487" s="11"/>
      <c r="B1487" s="13"/>
      <c r="C1487" s="14"/>
      <c r="D1487" s="15"/>
      <c r="E1487" s="7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5"/>
      <c r="U1487" s="35"/>
      <c r="V1487" s="36"/>
      <c r="W1487" s="35"/>
      <c r="X1487" s="35"/>
      <c r="Y1487" s="34"/>
      <c r="Z1487" s="34"/>
      <c r="AA1487" s="34"/>
      <c r="AB1487" s="8"/>
      <c r="AC1487" s="1"/>
      <c r="AE1487" s="4"/>
      <c r="AK1487" s="8"/>
      <c r="AL1487" s="8"/>
      <c r="AM1487" s="8"/>
    </row>
    <row r="1488" spans="1:39" ht="12">
      <c r="A1488" s="11"/>
      <c r="B1488" s="13"/>
      <c r="C1488" s="14"/>
      <c r="D1488" s="15"/>
      <c r="E1488" s="7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5"/>
      <c r="U1488" s="35"/>
      <c r="V1488" s="36"/>
      <c r="W1488" s="35"/>
      <c r="X1488" s="35"/>
      <c r="Y1488" s="34"/>
      <c r="Z1488" s="34"/>
      <c r="AA1488" s="34"/>
      <c r="AB1488" s="8"/>
      <c r="AC1488" s="1"/>
      <c r="AE1488" s="4"/>
      <c r="AK1488" s="8"/>
      <c r="AL1488" s="8"/>
      <c r="AM1488" s="8"/>
    </row>
    <row r="1489" spans="1:39" ht="12">
      <c r="A1489" s="11"/>
      <c r="B1489" s="13"/>
      <c r="C1489" s="14"/>
      <c r="D1489" s="15"/>
      <c r="E1489" s="7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5"/>
      <c r="U1489" s="35"/>
      <c r="V1489" s="36"/>
      <c r="W1489" s="35"/>
      <c r="X1489" s="35"/>
      <c r="Y1489" s="34"/>
      <c r="Z1489" s="34"/>
      <c r="AA1489" s="34"/>
      <c r="AB1489" s="8"/>
      <c r="AC1489" s="1"/>
      <c r="AE1489" s="4"/>
      <c r="AK1489" s="8"/>
      <c r="AL1489" s="8"/>
      <c r="AM1489" s="8"/>
    </row>
    <row r="1490" spans="1:39" ht="12">
      <c r="A1490" s="11"/>
      <c r="B1490" s="13"/>
      <c r="C1490" s="14"/>
      <c r="D1490" s="15"/>
      <c r="E1490" s="7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5"/>
      <c r="U1490" s="35"/>
      <c r="V1490" s="36"/>
      <c r="W1490" s="35"/>
      <c r="X1490" s="35"/>
      <c r="Y1490" s="34"/>
      <c r="Z1490" s="34"/>
      <c r="AA1490" s="34"/>
      <c r="AB1490" s="8"/>
      <c r="AC1490" s="1"/>
      <c r="AE1490" s="4"/>
      <c r="AK1490" s="8"/>
      <c r="AL1490" s="8"/>
      <c r="AM1490" s="8"/>
    </row>
    <row r="1491" spans="1:39" ht="12">
      <c r="A1491" s="11"/>
      <c r="B1491" s="13"/>
      <c r="C1491" s="14"/>
      <c r="D1491" s="15"/>
      <c r="E1491" s="7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5"/>
      <c r="U1491" s="35"/>
      <c r="V1491" s="36"/>
      <c r="W1491" s="35"/>
      <c r="X1491" s="35"/>
      <c r="Y1491" s="34"/>
      <c r="Z1491" s="34"/>
      <c r="AA1491" s="34"/>
      <c r="AB1491" s="8"/>
      <c r="AC1491" s="1"/>
      <c r="AE1491" s="4"/>
      <c r="AK1491" s="8"/>
      <c r="AL1491" s="8"/>
      <c r="AM1491" s="8"/>
    </row>
    <row r="1492" spans="1:39" ht="12">
      <c r="A1492" s="11"/>
      <c r="B1492" s="13"/>
      <c r="C1492" s="14"/>
      <c r="D1492" s="15"/>
      <c r="E1492" s="7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5"/>
      <c r="U1492" s="35"/>
      <c r="V1492" s="36"/>
      <c r="W1492" s="35"/>
      <c r="X1492" s="35"/>
      <c r="Y1492" s="34"/>
      <c r="Z1492" s="34"/>
      <c r="AA1492" s="34"/>
      <c r="AB1492" s="8"/>
      <c r="AC1492" s="1"/>
      <c r="AE1492" s="4"/>
      <c r="AK1492" s="8"/>
      <c r="AL1492" s="8"/>
      <c r="AM1492" s="8"/>
    </row>
    <row r="1493" spans="1:39" ht="12">
      <c r="A1493" s="11"/>
      <c r="B1493" s="13"/>
      <c r="C1493" s="14"/>
      <c r="D1493" s="15"/>
      <c r="E1493" s="7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5"/>
      <c r="U1493" s="35"/>
      <c r="V1493" s="36"/>
      <c r="W1493" s="35"/>
      <c r="X1493" s="35"/>
      <c r="Y1493" s="34"/>
      <c r="Z1493" s="34"/>
      <c r="AA1493" s="34"/>
      <c r="AB1493" s="8"/>
      <c r="AC1493" s="1"/>
      <c r="AE1493" s="4"/>
      <c r="AK1493" s="8"/>
      <c r="AL1493" s="8"/>
      <c r="AM1493" s="8"/>
    </row>
    <row r="1494" spans="1:39" ht="12">
      <c r="A1494" s="11"/>
      <c r="B1494" s="13"/>
      <c r="C1494" s="14"/>
      <c r="D1494" s="15"/>
      <c r="E1494" s="7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5"/>
      <c r="U1494" s="35"/>
      <c r="V1494" s="36"/>
      <c r="W1494" s="35"/>
      <c r="X1494" s="35"/>
      <c r="Y1494" s="34"/>
      <c r="Z1494" s="34"/>
      <c r="AA1494" s="34"/>
      <c r="AB1494" s="8"/>
      <c r="AC1494" s="1"/>
      <c r="AE1494" s="4"/>
      <c r="AK1494" s="8"/>
      <c r="AL1494" s="8"/>
      <c r="AM1494" s="8"/>
    </row>
    <row r="1495" spans="1:39" ht="12">
      <c r="A1495" s="11"/>
      <c r="B1495" s="13"/>
      <c r="C1495" s="14"/>
      <c r="D1495" s="15"/>
      <c r="E1495" s="7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5"/>
      <c r="U1495" s="35"/>
      <c r="V1495" s="36"/>
      <c r="W1495" s="35"/>
      <c r="X1495" s="35"/>
      <c r="Y1495" s="34"/>
      <c r="Z1495" s="34"/>
      <c r="AA1495" s="34"/>
      <c r="AB1495" s="8"/>
      <c r="AC1495" s="1"/>
      <c r="AE1495" s="4"/>
      <c r="AK1495" s="8"/>
      <c r="AL1495" s="8"/>
      <c r="AM1495" s="8"/>
    </row>
    <row r="1496" spans="1:39" ht="12">
      <c r="A1496" s="11"/>
      <c r="B1496" s="13"/>
      <c r="C1496" s="14"/>
      <c r="D1496" s="15"/>
      <c r="E1496" s="7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5"/>
      <c r="U1496" s="35"/>
      <c r="V1496" s="36"/>
      <c r="W1496" s="35"/>
      <c r="X1496" s="35"/>
      <c r="Y1496" s="34"/>
      <c r="Z1496" s="34"/>
      <c r="AA1496" s="34"/>
      <c r="AB1496" s="8"/>
      <c r="AC1496" s="1"/>
      <c r="AE1496" s="4"/>
      <c r="AK1496" s="8"/>
      <c r="AL1496" s="8"/>
      <c r="AM1496" s="8"/>
    </row>
    <row r="1497" spans="1:39" ht="12">
      <c r="A1497" s="11"/>
      <c r="B1497" s="13"/>
      <c r="C1497" s="14"/>
      <c r="D1497" s="15"/>
      <c r="E1497" s="7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5"/>
      <c r="U1497" s="35"/>
      <c r="V1497" s="36"/>
      <c r="W1497" s="35"/>
      <c r="X1497" s="35"/>
      <c r="Y1497" s="34"/>
      <c r="Z1497" s="34"/>
      <c r="AA1497" s="34"/>
      <c r="AB1497" s="8"/>
      <c r="AC1497" s="1"/>
      <c r="AE1497" s="4"/>
      <c r="AK1497" s="8"/>
      <c r="AL1497" s="8"/>
      <c r="AM1497" s="8"/>
    </row>
    <row r="1498" spans="1:39" ht="12">
      <c r="A1498" s="11"/>
      <c r="B1498" s="13"/>
      <c r="C1498" s="14"/>
      <c r="D1498" s="15"/>
      <c r="E1498" s="7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5"/>
      <c r="U1498" s="35"/>
      <c r="V1498" s="36"/>
      <c r="W1498" s="35"/>
      <c r="X1498" s="35"/>
      <c r="Y1498" s="34"/>
      <c r="Z1498" s="34"/>
      <c r="AA1498" s="34"/>
      <c r="AB1498" s="8"/>
      <c r="AC1498" s="1"/>
      <c r="AE1498" s="4"/>
      <c r="AK1498" s="8"/>
      <c r="AL1498" s="8"/>
      <c r="AM1498" s="8"/>
    </row>
    <row r="1499" spans="1:39" ht="12">
      <c r="A1499" s="11"/>
      <c r="B1499" s="13"/>
      <c r="C1499" s="14"/>
      <c r="D1499" s="15"/>
      <c r="E1499" s="7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5"/>
      <c r="U1499" s="35"/>
      <c r="V1499" s="36"/>
      <c r="W1499" s="35"/>
      <c r="X1499" s="35"/>
      <c r="Y1499" s="34"/>
      <c r="Z1499" s="34"/>
      <c r="AA1499" s="34"/>
      <c r="AB1499" s="8"/>
      <c r="AC1499" s="1"/>
      <c r="AE1499" s="4"/>
      <c r="AK1499" s="8"/>
      <c r="AL1499" s="8"/>
      <c r="AM1499" s="8"/>
    </row>
    <row r="1500" spans="1:39" ht="12">
      <c r="A1500" s="11"/>
      <c r="B1500" s="13"/>
      <c r="C1500" s="14"/>
      <c r="D1500" s="15"/>
      <c r="E1500" s="7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5"/>
      <c r="U1500" s="35"/>
      <c r="V1500" s="36"/>
      <c r="W1500" s="35"/>
      <c r="X1500" s="35"/>
      <c r="Y1500" s="34"/>
      <c r="Z1500" s="34"/>
      <c r="AA1500" s="34"/>
      <c r="AB1500" s="8"/>
      <c r="AC1500" s="1"/>
      <c r="AE1500" s="4"/>
      <c r="AK1500" s="8"/>
      <c r="AL1500" s="8"/>
      <c r="AM1500" s="8"/>
    </row>
    <row r="1501" spans="1:39" ht="12">
      <c r="A1501" s="11"/>
      <c r="B1501" s="13"/>
      <c r="C1501" s="14"/>
      <c r="D1501" s="15"/>
      <c r="E1501" s="7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5"/>
      <c r="U1501" s="35"/>
      <c r="V1501" s="36"/>
      <c r="W1501" s="35"/>
      <c r="X1501" s="35"/>
      <c r="Y1501" s="34"/>
      <c r="Z1501" s="34"/>
      <c r="AA1501" s="34"/>
      <c r="AB1501" s="8"/>
      <c r="AC1501" s="1"/>
      <c r="AE1501" s="4"/>
      <c r="AK1501" s="8"/>
      <c r="AL1501" s="8"/>
      <c r="AM1501" s="8"/>
    </row>
    <row r="1502" spans="1:39" ht="12">
      <c r="A1502" s="11"/>
      <c r="B1502" s="13"/>
      <c r="C1502" s="14"/>
      <c r="D1502" s="15"/>
      <c r="E1502" s="7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5"/>
      <c r="U1502" s="35"/>
      <c r="V1502" s="36"/>
      <c r="W1502" s="35"/>
      <c r="X1502" s="35"/>
      <c r="Y1502" s="34"/>
      <c r="Z1502" s="34"/>
      <c r="AA1502" s="34"/>
      <c r="AB1502" s="8"/>
      <c r="AC1502" s="1"/>
      <c r="AE1502" s="4"/>
      <c r="AK1502" s="8"/>
      <c r="AL1502" s="8"/>
      <c r="AM1502" s="8"/>
    </row>
    <row r="1503" spans="1:39" ht="12">
      <c r="A1503" s="11"/>
      <c r="B1503" s="13"/>
      <c r="C1503" s="14"/>
      <c r="D1503" s="15"/>
      <c r="E1503" s="7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5"/>
      <c r="U1503" s="35"/>
      <c r="V1503" s="36"/>
      <c r="W1503" s="35"/>
      <c r="X1503" s="35"/>
      <c r="Y1503" s="34"/>
      <c r="Z1503" s="34"/>
      <c r="AA1503" s="34"/>
      <c r="AB1503" s="8"/>
      <c r="AC1503" s="1"/>
      <c r="AE1503" s="4"/>
      <c r="AK1503" s="8"/>
      <c r="AL1503" s="8"/>
      <c r="AM1503" s="8"/>
    </row>
    <row r="1504" spans="1:39" ht="12">
      <c r="A1504" s="11"/>
      <c r="B1504" s="13"/>
      <c r="C1504" s="14"/>
      <c r="D1504" s="15"/>
      <c r="E1504" s="7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5"/>
      <c r="U1504" s="35"/>
      <c r="V1504" s="36"/>
      <c r="W1504" s="35"/>
      <c r="X1504" s="35"/>
      <c r="Y1504" s="34"/>
      <c r="Z1504" s="34"/>
      <c r="AA1504" s="34"/>
      <c r="AB1504" s="8"/>
      <c r="AC1504" s="1"/>
      <c r="AE1504" s="4"/>
      <c r="AK1504" s="8"/>
      <c r="AL1504" s="8"/>
      <c r="AM1504" s="8"/>
    </row>
    <row r="1505" spans="1:39" ht="12">
      <c r="A1505" s="11"/>
      <c r="B1505" s="13"/>
      <c r="C1505" s="14"/>
      <c r="D1505" s="15"/>
      <c r="E1505" s="7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5"/>
      <c r="U1505" s="35"/>
      <c r="V1505" s="36"/>
      <c r="W1505" s="35"/>
      <c r="X1505" s="35"/>
      <c r="Y1505" s="34"/>
      <c r="Z1505" s="34"/>
      <c r="AA1505" s="34"/>
      <c r="AB1505" s="8"/>
      <c r="AC1505" s="1"/>
      <c r="AE1505" s="4"/>
      <c r="AK1505" s="8"/>
      <c r="AL1505" s="8"/>
      <c r="AM1505" s="8"/>
    </row>
    <row r="1506" spans="1:39" ht="12">
      <c r="A1506" s="11"/>
      <c r="B1506" s="13"/>
      <c r="C1506" s="14"/>
      <c r="D1506" s="15"/>
      <c r="E1506" s="7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5"/>
      <c r="U1506" s="35"/>
      <c r="V1506" s="36"/>
      <c r="W1506" s="35"/>
      <c r="X1506" s="35"/>
      <c r="Y1506" s="34"/>
      <c r="Z1506" s="34"/>
      <c r="AA1506" s="34"/>
      <c r="AB1506" s="8"/>
      <c r="AC1506" s="1"/>
      <c r="AE1506" s="4"/>
      <c r="AK1506" s="8"/>
      <c r="AL1506" s="8"/>
      <c r="AM1506" s="8"/>
    </row>
    <row r="1507" spans="1:39" ht="12">
      <c r="A1507" s="11"/>
      <c r="B1507" s="13"/>
      <c r="C1507" s="14"/>
      <c r="D1507" s="15"/>
      <c r="E1507" s="7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5"/>
      <c r="U1507" s="35"/>
      <c r="V1507" s="36"/>
      <c r="W1507" s="35"/>
      <c r="X1507" s="35"/>
      <c r="Y1507" s="34"/>
      <c r="Z1507" s="34"/>
      <c r="AA1507" s="34"/>
      <c r="AB1507" s="8"/>
      <c r="AC1507" s="1"/>
      <c r="AE1507" s="4"/>
      <c r="AK1507" s="8"/>
      <c r="AL1507" s="8"/>
      <c r="AM1507" s="8"/>
    </row>
    <row r="1508" spans="1:39" ht="12">
      <c r="A1508" s="11"/>
      <c r="B1508" s="13"/>
      <c r="C1508" s="14"/>
      <c r="D1508" s="15"/>
      <c r="E1508" s="7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5"/>
      <c r="U1508" s="35"/>
      <c r="V1508" s="36"/>
      <c r="W1508" s="35"/>
      <c r="X1508" s="35"/>
      <c r="Y1508" s="34"/>
      <c r="Z1508" s="34"/>
      <c r="AA1508" s="34"/>
      <c r="AB1508" s="8"/>
      <c r="AC1508" s="1"/>
      <c r="AE1508" s="4"/>
      <c r="AK1508" s="8"/>
      <c r="AL1508" s="8"/>
      <c r="AM1508" s="8"/>
    </row>
    <row r="1509" spans="1:39" ht="12">
      <c r="A1509" s="11"/>
      <c r="B1509" s="13"/>
      <c r="C1509" s="14"/>
      <c r="D1509" s="15"/>
      <c r="E1509" s="7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5"/>
      <c r="U1509" s="35"/>
      <c r="V1509" s="36"/>
      <c r="W1509" s="35"/>
      <c r="X1509" s="35"/>
      <c r="Y1509" s="34"/>
      <c r="Z1509" s="34"/>
      <c r="AA1509" s="34"/>
      <c r="AB1509" s="8"/>
      <c r="AC1509" s="1"/>
      <c r="AE1509" s="4"/>
      <c r="AK1509" s="8"/>
      <c r="AL1509" s="8"/>
      <c r="AM1509" s="8"/>
    </row>
    <row r="1510" spans="1:39" ht="12">
      <c r="A1510" s="11"/>
      <c r="B1510" s="13"/>
      <c r="C1510" s="14"/>
      <c r="D1510" s="15"/>
      <c r="E1510" s="7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5"/>
      <c r="U1510" s="35"/>
      <c r="V1510" s="36"/>
      <c r="W1510" s="35"/>
      <c r="X1510" s="35"/>
      <c r="Y1510" s="34"/>
      <c r="Z1510" s="34"/>
      <c r="AA1510" s="34"/>
      <c r="AB1510" s="8"/>
      <c r="AC1510" s="1"/>
      <c r="AE1510" s="4"/>
      <c r="AK1510" s="8"/>
      <c r="AL1510" s="8"/>
      <c r="AM1510" s="8"/>
    </row>
    <row r="1511" spans="1:39" ht="12">
      <c r="A1511" s="11"/>
      <c r="B1511" s="13"/>
      <c r="C1511" s="14"/>
      <c r="D1511" s="15"/>
      <c r="E1511" s="7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5"/>
      <c r="U1511" s="35"/>
      <c r="V1511" s="36"/>
      <c r="W1511" s="35"/>
      <c r="X1511" s="35"/>
      <c r="Y1511" s="34"/>
      <c r="Z1511" s="34"/>
      <c r="AA1511" s="34"/>
      <c r="AB1511" s="8"/>
      <c r="AC1511" s="1"/>
      <c r="AE1511" s="4"/>
      <c r="AK1511" s="8"/>
      <c r="AL1511" s="8"/>
      <c r="AM1511" s="8"/>
    </row>
    <row r="1512" spans="1:39" ht="12">
      <c r="A1512" s="11"/>
      <c r="B1512" s="13"/>
      <c r="C1512" s="14"/>
      <c r="D1512" s="15"/>
      <c r="E1512" s="7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5"/>
      <c r="U1512" s="35"/>
      <c r="V1512" s="36"/>
      <c r="W1512" s="35"/>
      <c r="X1512" s="35"/>
      <c r="Y1512" s="34"/>
      <c r="Z1512" s="34"/>
      <c r="AA1512" s="34"/>
      <c r="AB1512" s="8"/>
      <c r="AC1512" s="1"/>
      <c r="AE1512" s="4"/>
      <c r="AK1512" s="8"/>
      <c r="AL1512" s="8"/>
      <c r="AM1512" s="8"/>
    </row>
    <row r="1513" spans="1:39" ht="12">
      <c r="A1513" s="11"/>
      <c r="B1513" s="13"/>
      <c r="C1513" s="14"/>
      <c r="D1513" s="15"/>
      <c r="E1513" s="7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5"/>
      <c r="U1513" s="35"/>
      <c r="V1513" s="36"/>
      <c r="W1513" s="35"/>
      <c r="X1513" s="35"/>
      <c r="Y1513" s="34"/>
      <c r="Z1513" s="34"/>
      <c r="AA1513" s="34"/>
      <c r="AB1513" s="8"/>
      <c r="AC1513" s="1"/>
      <c r="AE1513" s="4"/>
      <c r="AK1513" s="8"/>
      <c r="AL1513" s="8"/>
      <c r="AM1513" s="8"/>
    </row>
    <row r="1514" spans="1:39" ht="12">
      <c r="A1514" s="11"/>
      <c r="B1514" s="13"/>
      <c r="C1514" s="14"/>
      <c r="D1514" s="15"/>
      <c r="E1514" s="7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4"/>
      <c r="S1514" s="34"/>
      <c r="T1514" s="35"/>
      <c r="U1514" s="35"/>
      <c r="V1514" s="36"/>
      <c r="W1514" s="35"/>
      <c r="X1514" s="35"/>
      <c r="Y1514" s="34"/>
      <c r="Z1514" s="34"/>
      <c r="AA1514" s="34"/>
      <c r="AB1514" s="8"/>
      <c r="AC1514" s="1"/>
      <c r="AE1514" s="4"/>
      <c r="AK1514" s="8"/>
      <c r="AL1514" s="8"/>
      <c r="AM1514" s="8"/>
    </row>
    <row r="1515" spans="1:39" ht="12">
      <c r="A1515" s="11"/>
      <c r="B1515" s="13"/>
      <c r="C1515" s="14"/>
      <c r="D1515" s="15"/>
      <c r="E1515" s="7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5"/>
      <c r="U1515" s="35"/>
      <c r="V1515" s="36"/>
      <c r="W1515" s="35"/>
      <c r="X1515" s="35"/>
      <c r="Y1515" s="34"/>
      <c r="Z1515" s="34"/>
      <c r="AA1515" s="34"/>
      <c r="AB1515" s="8"/>
      <c r="AC1515" s="1"/>
      <c r="AE1515" s="4"/>
      <c r="AK1515" s="8"/>
      <c r="AL1515" s="8"/>
      <c r="AM1515" s="8"/>
    </row>
    <row r="1516" spans="1:39" ht="12">
      <c r="A1516" s="11"/>
      <c r="B1516" s="13"/>
      <c r="C1516" s="14"/>
      <c r="D1516" s="15"/>
      <c r="E1516" s="7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5"/>
      <c r="U1516" s="35"/>
      <c r="V1516" s="36"/>
      <c r="W1516" s="35"/>
      <c r="X1516" s="35"/>
      <c r="Y1516" s="34"/>
      <c r="Z1516" s="34"/>
      <c r="AA1516" s="34"/>
      <c r="AB1516" s="8"/>
      <c r="AC1516" s="1"/>
      <c r="AE1516" s="4"/>
      <c r="AK1516" s="8"/>
      <c r="AL1516" s="8"/>
      <c r="AM1516" s="8"/>
    </row>
    <row r="1517" spans="1:39" ht="12">
      <c r="A1517" s="11"/>
      <c r="B1517" s="13"/>
      <c r="C1517" s="14"/>
      <c r="D1517" s="15"/>
      <c r="E1517" s="7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5"/>
      <c r="U1517" s="35"/>
      <c r="V1517" s="36"/>
      <c r="W1517" s="35"/>
      <c r="X1517" s="35"/>
      <c r="Y1517" s="34"/>
      <c r="Z1517" s="34"/>
      <c r="AA1517" s="34"/>
      <c r="AB1517" s="8"/>
      <c r="AC1517" s="1"/>
      <c r="AE1517" s="4"/>
      <c r="AK1517" s="8"/>
      <c r="AL1517" s="8"/>
      <c r="AM1517" s="8"/>
    </row>
    <row r="1518" spans="1:39" ht="12">
      <c r="A1518" s="11"/>
      <c r="B1518" s="13"/>
      <c r="C1518" s="14"/>
      <c r="D1518" s="15"/>
      <c r="E1518" s="7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5"/>
      <c r="U1518" s="35"/>
      <c r="V1518" s="36"/>
      <c r="W1518" s="35"/>
      <c r="X1518" s="35"/>
      <c r="Y1518" s="34"/>
      <c r="Z1518" s="34"/>
      <c r="AA1518" s="34"/>
      <c r="AB1518" s="8"/>
      <c r="AC1518" s="1"/>
      <c r="AE1518" s="4"/>
      <c r="AK1518" s="8"/>
      <c r="AL1518" s="8"/>
      <c r="AM1518" s="8"/>
    </row>
    <row r="1519" spans="1:39" ht="12">
      <c r="A1519" s="11"/>
      <c r="B1519" s="13"/>
      <c r="C1519" s="14"/>
      <c r="D1519" s="15"/>
      <c r="E1519" s="7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5"/>
      <c r="U1519" s="35"/>
      <c r="V1519" s="36"/>
      <c r="W1519" s="35"/>
      <c r="X1519" s="35"/>
      <c r="Y1519" s="34"/>
      <c r="Z1519" s="34"/>
      <c r="AA1519" s="34"/>
      <c r="AB1519" s="8"/>
      <c r="AC1519" s="1"/>
      <c r="AE1519" s="4"/>
      <c r="AK1519" s="8"/>
      <c r="AL1519" s="8"/>
      <c r="AM1519" s="8"/>
    </row>
    <row r="1520" spans="1:39" ht="12">
      <c r="A1520" s="11"/>
      <c r="B1520" s="13"/>
      <c r="C1520" s="14"/>
      <c r="D1520" s="15"/>
      <c r="E1520" s="7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  <c r="S1520" s="34"/>
      <c r="T1520" s="35"/>
      <c r="U1520" s="35"/>
      <c r="V1520" s="36"/>
      <c r="W1520" s="35"/>
      <c r="X1520" s="35"/>
      <c r="Y1520" s="34"/>
      <c r="Z1520" s="34"/>
      <c r="AA1520" s="34"/>
      <c r="AB1520" s="8"/>
      <c r="AC1520" s="1"/>
      <c r="AE1520" s="4"/>
      <c r="AK1520" s="8"/>
      <c r="AL1520" s="8"/>
      <c r="AM1520" s="8"/>
    </row>
    <row r="1521" spans="1:39" ht="12">
      <c r="A1521" s="11"/>
      <c r="B1521" s="13"/>
      <c r="C1521" s="14"/>
      <c r="D1521" s="15"/>
      <c r="E1521" s="7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4"/>
      <c r="S1521" s="34"/>
      <c r="T1521" s="35"/>
      <c r="U1521" s="35"/>
      <c r="V1521" s="36"/>
      <c r="W1521" s="35"/>
      <c r="X1521" s="35"/>
      <c r="Y1521" s="34"/>
      <c r="Z1521" s="34"/>
      <c r="AA1521" s="34"/>
      <c r="AB1521" s="8"/>
      <c r="AC1521" s="1"/>
      <c r="AE1521" s="4"/>
      <c r="AK1521" s="8"/>
      <c r="AL1521" s="8"/>
      <c r="AM1521" s="8"/>
    </row>
    <row r="1522" spans="1:39" ht="12">
      <c r="A1522" s="11"/>
      <c r="B1522" s="13"/>
      <c r="C1522" s="14"/>
      <c r="D1522" s="15"/>
      <c r="E1522" s="7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5"/>
      <c r="U1522" s="35"/>
      <c r="V1522" s="36"/>
      <c r="W1522" s="35"/>
      <c r="X1522" s="35"/>
      <c r="Y1522" s="34"/>
      <c r="Z1522" s="34"/>
      <c r="AA1522" s="34"/>
      <c r="AB1522" s="8"/>
      <c r="AC1522" s="1"/>
      <c r="AE1522" s="4"/>
      <c r="AK1522" s="8"/>
      <c r="AL1522" s="8"/>
      <c r="AM1522" s="8"/>
    </row>
    <row r="1523" spans="1:39" ht="12">
      <c r="A1523" s="11"/>
      <c r="B1523" s="13"/>
      <c r="C1523" s="14"/>
      <c r="D1523" s="15"/>
      <c r="E1523" s="7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5"/>
      <c r="U1523" s="35"/>
      <c r="V1523" s="36"/>
      <c r="W1523" s="35"/>
      <c r="X1523" s="35"/>
      <c r="Y1523" s="34"/>
      <c r="Z1523" s="34"/>
      <c r="AA1523" s="34"/>
      <c r="AB1523" s="8"/>
      <c r="AC1523" s="1"/>
      <c r="AE1523" s="4"/>
      <c r="AK1523" s="8"/>
      <c r="AL1523" s="8"/>
      <c r="AM1523" s="8"/>
    </row>
    <row r="1524" spans="1:39" ht="12">
      <c r="A1524" s="11"/>
      <c r="B1524" s="13"/>
      <c r="C1524" s="14"/>
      <c r="D1524" s="15"/>
      <c r="E1524" s="7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5"/>
      <c r="U1524" s="35"/>
      <c r="V1524" s="36"/>
      <c r="W1524" s="35"/>
      <c r="X1524" s="35"/>
      <c r="Y1524" s="34"/>
      <c r="Z1524" s="34"/>
      <c r="AA1524" s="34"/>
      <c r="AB1524" s="8"/>
      <c r="AC1524" s="1"/>
      <c r="AE1524" s="4"/>
      <c r="AK1524" s="8"/>
      <c r="AL1524" s="8"/>
      <c r="AM1524" s="8"/>
    </row>
    <row r="1525" spans="1:39" ht="12">
      <c r="A1525" s="11"/>
      <c r="B1525" s="13"/>
      <c r="C1525" s="14"/>
      <c r="D1525" s="15"/>
      <c r="E1525" s="7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5"/>
      <c r="U1525" s="35"/>
      <c r="V1525" s="36"/>
      <c r="W1525" s="35"/>
      <c r="X1525" s="35"/>
      <c r="Y1525" s="34"/>
      <c r="Z1525" s="34"/>
      <c r="AA1525" s="34"/>
      <c r="AB1525" s="8"/>
      <c r="AC1525" s="1"/>
      <c r="AE1525" s="4"/>
      <c r="AK1525" s="8"/>
      <c r="AL1525" s="8"/>
      <c r="AM1525" s="8"/>
    </row>
    <row r="1526" spans="1:39" ht="12">
      <c r="A1526" s="11"/>
      <c r="B1526" s="13"/>
      <c r="C1526" s="14"/>
      <c r="D1526" s="15"/>
      <c r="E1526" s="7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  <c r="S1526" s="34"/>
      <c r="T1526" s="35"/>
      <c r="U1526" s="35"/>
      <c r="V1526" s="36"/>
      <c r="W1526" s="35"/>
      <c r="X1526" s="35"/>
      <c r="Y1526" s="34"/>
      <c r="Z1526" s="34"/>
      <c r="AA1526" s="34"/>
      <c r="AB1526" s="8"/>
      <c r="AC1526" s="1"/>
      <c r="AE1526" s="4"/>
      <c r="AK1526" s="8"/>
      <c r="AL1526" s="8"/>
      <c r="AM1526" s="8"/>
    </row>
    <row r="1527" spans="1:39" ht="12">
      <c r="A1527" s="11"/>
      <c r="B1527" s="13"/>
      <c r="C1527" s="14"/>
      <c r="D1527" s="15"/>
      <c r="E1527" s="7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5"/>
      <c r="U1527" s="35"/>
      <c r="V1527" s="36"/>
      <c r="W1527" s="35"/>
      <c r="X1527" s="35"/>
      <c r="Y1527" s="34"/>
      <c r="Z1527" s="34"/>
      <c r="AA1527" s="34"/>
      <c r="AB1527" s="8"/>
      <c r="AC1527" s="1"/>
      <c r="AE1527" s="4"/>
      <c r="AK1527" s="8"/>
      <c r="AL1527" s="8"/>
      <c r="AM1527" s="8"/>
    </row>
    <row r="1528" spans="1:39" ht="12">
      <c r="A1528" s="11"/>
      <c r="B1528" s="13"/>
      <c r="C1528" s="14"/>
      <c r="D1528" s="15"/>
      <c r="E1528" s="7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5"/>
      <c r="U1528" s="35"/>
      <c r="V1528" s="36"/>
      <c r="W1528" s="35"/>
      <c r="X1528" s="35"/>
      <c r="Y1528" s="34"/>
      <c r="Z1528" s="34"/>
      <c r="AA1528" s="34"/>
      <c r="AB1528" s="8"/>
      <c r="AC1528" s="1"/>
      <c r="AE1528" s="4"/>
      <c r="AK1528" s="8"/>
      <c r="AL1528" s="8"/>
      <c r="AM1528" s="8"/>
    </row>
    <row r="1529" spans="1:39" ht="12">
      <c r="A1529" s="11"/>
      <c r="B1529" s="13"/>
      <c r="C1529" s="14"/>
      <c r="D1529" s="15"/>
      <c r="E1529" s="7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5"/>
      <c r="U1529" s="35"/>
      <c r="V1529" s="36"/>
      <c r="W1529" s="35"/>
      <c r="X1529" s="35"/>
      <c r="Y1529" s="34"/>
      <c r="Z1529" s="34"/>
      <c r="AA1529" s="34"/>
      <c r="AB1529" s="8"/>
      <c r="AC1529" s="1"/>
      <c r="AE1529" s="4"/>
      <c r="AK1529" s="8"/>
      <c r="AL1529" s="8"/>
      <c r="AM1529" s="8"/>
    </row>
    <row r="1530" spans="1:39" ht="12">
      <c r="A1530" s="11"/>
      <c r="B1530" s="13"/>
      <c r="C1530" s="14"/>
      <c r="D1530" s="15"/>
      <c r="E1530" s="7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  <c r="S1530" s="34"/>
      <c r="T1530" s="35"/>
      <c r="U1530" s="35"/>
      <c r="V1530" s="36"/>
      <c r="W1530" s="35"/>
      <c r="X1530" s="35"/>
      <c r="Y1530" s="34"/>
      <c r="Z1530" s="34"/>
      <c r="AA1530" s="34"/>
      <c r="AB1530" s="8"/>
      <c r="AC1530" s="1"/>
      <c r="AE1530" s="4"/>
      <c r="AK1530" s="8"/>
      <c r="AL1530" s="8"/>
      <c r="AM1530" s="8"/>
    </row>
    <row r="1531" spans="1:39" ht="12">
      <c r="A1531" s="11"/>
      <c r="B1531" s="13"/>
      <c r="C1531" s="14"/>
      <c r="D1531" s="15"/>
      <c r="E1531" s="7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5"/>
      <c r="U1531" s="35"/>
      <c r="V1531" s="36"/>
      <c r="W1531" s="35"/>
      <c r="X1531" s="35"/>
      <c r="Y1531" s="34"/>
      <c r="Z1531" s="34"/>
      <c r="AA1531" s="34"/>
      <c r="AB1531" s="8"/>
      <c r="AC1531" s="1"/>
      <c r="AE1531" s="4"/>
      <c r="AK1531" s="8"/>
      <c r="AL1531" s="8"/>
      <c r="AM1531" s="8"/>
    </row>
    <row r="1532" spans="1:39" ht="12">
      <c r="A1532" s="11"/>
      <c r="B1532" s="13"/>
      <c r="C1532" s="14"/>
      <c r="D1532" s="15"/>
      <c r="E1532" s="7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  <c r="S1532" s="34"/>
      <c r="T1532" s="35"/>
      <c r="U1532" s="35"/>
      <c r="V1532" s="36"/>
      <c r="W1532" s="35"/>
      <c r="X1532" s="35"/>
      <c r="Y1532" s="34"/>
      <c r="Z1532" s="34"/>
      <c r="AA1532" s="34"/>
      <c r="AB1532" s="8"/>
      <c r="AC1532" s="1"/>
      <c r="AE1532" s="4"/>
      <c r="AK1532" s="8"/>
      <c r="AL1532" s="8"/>
      <c r="AM1532" s="8"/>
    </row>
    <row r="1533" spans="1:39" ht="12">
      <c r="A1533" s="11"/>
      <c r="B1533" s="13"/>
      <c r="C1533" s="14"/>
      <c r="D1533" s="15"/>
      <c r="E1533" s="7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5"/>
      <c r="U1533" s="35"/>
      <c r="V1533" s="36"/>
      <c r="W1533" s="35"/>
      <c r="X1533" s="35"/>
      <c r="Y1533" s="34"/>
      <c r="Z1533" s="34"/>
      <c r="AA1533" s="34"/>
      <c r="AB1533" s="8"/>
      <c r="AC1533" s="1"/>
      <c r="AE1533" s="4"/>
      <c r="AK1533" s="8"/>
      <c r="AL1533" s="8"/>
      <c r="AM1533" s="8"/>
    </row>
    <row r="1534" spans="1:39" ht="12">
      <c r="A1534" s="11"/>
      <c r="B1534" s="13"/>
      <c r="C1534" s="14"/>
      <c r="D1534" s="15"/>
      <c r="E1534" s="7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  <c r="S1534" s="34"/>
      <c r="T1534" s="35"/>
      <c r="U1534" s="35"/>
      <c r="V1534" s="36"/>
      <c r="W1534" s="35"/>
      <c r="X1534" s="35"/>
      <c r="Y1534" s="34"/>
      <c r="Z1534" s="34"/>
      <c r="AA1534" s="34"/>
      <c r="AB1534" s="8"/>
      <c r="AC1534" s="1"/>
      <c r="AE1534" s="4"/>
      <c r="AK1534" s="8"/>
      <c r="AL1534" s="8"/>
      <c r="AM1534" s="8"/>
    </row>
    <row r="1535" spans="1:39" ht="12">
      <c r="A1535" s="11"/>
      <c r="B1535" s="13"/>
      <c r="C1535" s="14"/>
      <c r="D1535" s="15"/>
      <c r="E1535" s="7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  <c r="S1535" s="34"/>
      <c r="T1535" s="35"/>
      <c r="U1535" s="35"/>
      <c r="V1535" s="36"/>
      <c r="W1535" s="35"/>
      <c r="X1535" s="35"/>
      <c r="Y1535" s="34"/>
      <c r="Z1535" s="34"/>
      <c r="AA1535" s="34"/>
      <c r="AB1535" s="8"/>
      <c r="AC1535" s="1"/>
      <c r="AE1535" s="4"/>
      <c r="AK1535" s="8"/>
      <c r="AL1535" s="8"/>
      <c r="AM1535" s="8"/>
    </row>
    <row r="1536" spans="1:39" ht="12">
      <c r="A1536" s="11"/>
      <c r="B1536" s="13"/>
      <c r="C1536" s="14"/>
      <c r="D1536" s="15"/>
      <c r="E1536" s="7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  <c r="S1536" s="34"/>
      <c r="T1536" s="35"/>
      <c r="U1536" s="35"/>
      <c r="V1536" s="36"/>
      <c r="W1536" s="35"/>
      <c r="X1536" s="35"/>
      <c r="Y1536" s="34"/>
      <c r="Z1536" s="34"/>
      <c r="AA1536" s="34"/>
      <c r="AB1536" s="8"/>
      <c r="AC1536" s="1"/>
      <c r="AE1536" s="4"/>
      <c r="AK1536" s="8"/>
      <c r="AL1536" s="8"/>
      <c r="AM1536" s="8"/>
    </row>
    <row r="1537" spans="1:39" ht="12">
      <c r="A1537" s="11"/>
      <c r="B1537" s="13"/>
      <c r="C1537" s="14"/>
      <c r="D1537" s="15"/>
      <c r="E1537" s="7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5"/>
      <c r="U1537" s="35"/>
      <c r="V1537" s="36"/>
      <c r="W1537" s="35"/>
      <c r="X1537" s="35"/>
      <c r="Y1537" s="34"/>
      <c r="Z1537" s="34"/>
      <c r="AA1537" s="34"/>
      <c r="AB1537" s="8"/>
      <c r="AC1537" s="1"/>
      <c r="AE1537" s="4"/>
      <c r="AK1537" s="8"/>
      <c r="AL1537" s="8"/>
      <c r="AM1537" s="8"/>
    </row>
    <row r="1538" spans="1:39" ht="12">
      <c r="A1538" s="11"/>
      <c r="B1538" s="13"/>
      <c r="C1538" s="14"/>
      <c r="D1538" s="15"/>
      <c r="E1538" s="7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5"/>
      <c r="U1538" s="35"/>
      <c r="V1538" s="36"/>
      <c r="W1538" s="35"/>
      <c r="X1538" s="35"/>
      <c r="Y1538" s="34"/>
      <c r="Z1538" s="34"/>
      <c r="AA1538" s="34"/>
      <c r="AB1538" s="8"/>
      <c r="AC1538" s="1"/>
      <c r="AE1538" s="4"/>
      <c r="AK1538" s="8"/>
      <c r="AL1538" s="8"/>
      <c r="AM1538" s="8"/>
    </row>
    <row r="1539" spans="1:39" ht="12">
      <c r="A1539" s="11"/>
      <c r="B1539" s="13"/>
      <c r="C1539" s="14"/>
      <c r="D1539" s="15"/>
      <c r="E1539" s="7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5"/>
      <c r="U1539" s="35"/>
      <c r="V1539" s="36"/>
      <c r="W1539" s="35"/>
      <c r="X1539" s="35"/>
      <c r="Y1539" s="34"/>
      <c r="Z1539" s="34"/>
      <c r="AA1539" s="34"/>
      <c r="AB1539" s="8"/>
      <c r="AC1539" s="1"/>
      <c r="AE1539" s="4"/>
      <c r="AK1539" s="8"/>
      <c r="AL1539" s="8"/>
      <c r="AM1539" s="8"/>
    </row>
    <row r="1540" spans="1:39" ht="12">
      <c r="A1540" s="11"/>
      <c r="B1540" s="13"/>
      <c r="C1540" s="14"/>
      <c r="D1540" s="15"/>
      <c r="E1540" s="7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  <c r="S1540" s="34"/>
      <c r="T1540" s="35"/>
      <c r="U1540" s="35"/>
      <c r="V1540" s="36"/>
      <c r="W1540" s="35"/>
      <c r="X1540" s="35"/>
      <c r="Y1540" s="34"/>
      <c r="Z1540" s="34"/>
      <c r="AA1540" s="34"/>
      <c r="AB1540" s="8"/>
      <c r="AC1540" s="1"/>
      <c r="AE1540" s="4"/>
      <c r="AK1540" s="8"/>
      <c r="AL1540" s="8"/>
      <c r="AM1540" s="8"/>
    </row>
    <row r="1541" spans="1:39" ht="12">
      <c r="A1541" s="11"/>
      <c r="B1541" s="13"/>
      <c r="C1541" s="14"/>
      <c r="D1541" s="15"/>
      <c r="E1541" s="7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5"/>
      <c r="U1541" s="35"/>
      <c r="V1541" s="36"/>
      <c r="W1541" s="35"/>
      <c r="X1541" s="35"/>
      <c r="Y1541" s="34"/>
      <c r="Z1541" s="34"/>
      <c r="AA1541" s="34"/>
      <c r="AB1541" s="8"/>
      <c r="AC1541" s="1"/>
      <c r="AE1541" s="4"/>
      <c r="AK1541" s="8"/>
      <c r="AL1541" s="8"/>
      <c r="AM1541" s="8"/>
    </row>
    <row r="1542" spans="1:39" ht="12">
      <c r="A1542" s="11"/>
      <c r="B1542" s="13"/>
      <c r="C1542" s="14"/>
      <c r="D1542" s="15"/>
      <c r="E1542" s="7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5"/>
      <c r="U1542" s="35"/>
      <c r="V1542" s="36"/>
      <c r="W1542" s="35"/>
      <c r="X1542" s="35"/>
      <c r="Y1542" s="34"/>
      <c r="Z1542" s="34"/>
      <c r="AA1542" s="34"/>
      <c r="AB1542" s="8"/>
      <c r="AC1542" s="1"/>
      <c r="AE1542" s="4"/>
      <c r="AK1542" s="8"/>
      <c r="AL1542" s="8"/>
      <c r="AM1542" s="8"/>
    </row>
    <row r="1543" spans="1:39" ht="12">
      <c r="A1543" s="11"/>
      <c r="B1543" s="13"/>
      <c r="C1543" s="14"/>
      <c r="D1543" s="15"/>
      <c r="E1543" s="7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5"/>
      <c r="U1543" s="35"/>
      <c r="V1543" s="36"/>
      <c r="W1543" s="35"/>
      <c r="X1543" s="35"/>
      <c r="Y1543" s="34"/>
      <c r="Z1543" s="34"/>
      <c r="AA1543" s="34"/>
      <c r="AB1543" s="8"/>
      <c r="AC1543" s="1"/>
      <c r="AE1543" s="4"/>
      <c r="AK1543" s="8"/>
      <c r="AL1543" s="8"/>
      <c r="AM1543" s="8"/>
    </row>
    <row r="1544" spans="1:39" ht="12">
      <c r="A1544" s="11"/>
      <c r="B1544" s="13"/>
      <c r="C1544" s="14"/>
      <c r="D1544" s="15"/>
      <c r="E1544" s="7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5"/>
      <c r="U1544" s="35"/>
      <c r="V1544" s="36"/>
      <c r="W1544" s="35"/>
      <c r="X1544" s="35"/>
      <c r="Y1544" s="34"/>
      <c r="Z1544" s="34"/>
      <c r="AA1544" s="34"/>
      <c r="AB1544" s="8"/>
      <c r="AC1544" s="1"/>
      <c r="AE1544" s="4"/>
      <c r="AK1544" s="8"/>
      <c r="AL1544" s="8"/>
      <c r="AM1544" s="8"/>
    </row>
    <row r="1545" spans="1:39" ht="12">
      <c r="A1545" s="11"/>
      <c r="B1545" s="13"/>
      <c r="C1545" s="14"/>
      <c r="D1545" s="15"/>
      <c r="E1545" s="7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5"/>
      <c r="U1545" s="35"/>
      <c r="V1545" s="36"/>
      <c r="W1545" s="35"/>
      <c r="X1545" s="35"/>
      <c r="Y1545" s="34"/>
      <c r="Z1545" s="34"/>
      <c r="AA1545" s="34"/>
      <c r="AB1545" s="8"/>
      <c r="AC1545" s="1"/>
      <c r="AE1545" s="4"/>
      <c r="AK1545" s="8"/>
      <c r="AL1545" s="8"/>
      <c r="AM1545" s="8"/>
    </row>
    <row r="1546" spans="1:39" ht="12">
      <c r="A1546" s="11"/>
      <c r="B1546" s="13"/>
      <c r="C1546" s="14"/>
      <c r="D1546" s="15"/>
      <c r="E1546" s="7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4"/>
      <c r="S1546" s="34"/>
      <c r="T1546" s="35"/>
      <c r="U1546" s="35"/>
      <c r="V1546" s="36"/>
      <c r="W1546" s="35"/>
      <c r="X1546" s="35"/>
      <c r="Y1546" s="34"/>
      <c r="Z1546" s="34"/>
      <c r="AA1546" s="34"/>
      <c r="AB1546" s="8"/>
      <c r="AC1546" s="1"/>
      <c r="AE1546" s="4"/>
      <c r="AK1546" s="8"/>
      <c r="AL1546" s="8"/>
      <c r="AM1546" s="8"/>
    </row>
    <row r="1547" spans="1:39" ht="12">
      <c r="A1547" s="11"/>
      <c r="B1547" s="13"/>
      <c r="C1547" s="14"/>
      <c r="D1547" s="15"/>
      <c r="E1547" s="7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5"/>
      <c r="U1547" s="35"/>
      <c r="V1547" s="36"/>
      <c r="W1547" s="35"/>
      <c r="X1547" s="35"/>
      <c r="Y1547" s="34"/>
      <c r="Z1547" s="34"/>
      <c r="AA1547" s="34"/>
      <c r="AB1547" s="8"/>
      <c r="AC1547" s="1"/>
      <c r="AE1547" s="4"/>
      <c r="AK1547" s="8"/>
      <c r="AL1547" s="8"/>
      <c r="AM1547" s="8"/>
    </row>
    <row r="1548" spans="1:39" ht="12">
      <c r="A1548" s="11"/>
      <c r="B1548" s="13"/>
      <c r="C1548" s="14"/>
      <c r="D1548" s="15"/>
      <c r="E1548" s="7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5"/>
      <c r="U1548" s="35"/>
      <c r="V1548" s="36"/>
      <c r="W1548" s="35"/>
      <c r="X1548" s="35"/>
      <c r="Y1548" s="34"/>
      <c r="Z1548" s="34"/>
      <c r="AA1548" s="34"/>
      <c r="AB1548" s="8"/>
      <c r="AC1548" s="1"/>
      <c r="AE1548" s="4"/>
      <c r="AK1548" s="8"/>
      <c r="AL1548" s="8"/>
      <c r="AM1548" s="8"/>
    </row>
    <row r="1549" spans="1:39" ht="12">
      <c r="A1549" s="11"/>
      <c r="B1549" s="13"/>
      <c r="C1549" s="14"/>
      <c r="D1549" s="15"/>
      <c r="E1549" s="7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5"/>
      <c r="U1549" s="35"/>
      <c r="V1549" s="36"/>
      <c r="W1549" s="35"/>
      <c r="X1549" s="35"/>
      <c r="Y1549" s="34"/>
      <c r="Z1549" s="34"/>
      <c r="AA1549" s="34"/>
      <c r="AB1549" s="8"/>
      <c r="AC1549" s="1"/>
      <c r="AE1549" s="4"/>
      <c r="AK1549" s="8"/>
      <c r="AL1549" s="8"/>
      <c r="AM1549" s="8"/>
    </row>
    <row r="1550" spans="1:39" ht="12">
      <c r="A1550" s="11"/>
      <c r="B1550" s="13"/>
      <c r="C1550" s="14"/>
      <c r="D1550" s="15"/>
      <c r="E1550" s="7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5"/>
      <c r="U1550" s="35"/>
      <c r="V1550" s="36"/>
      <c r="W1550" s="35"/>
      <c r="X1550" s="35"/>
      <c r="Y1550" s="34"/>
      <c r="Z1550" s="34"/>
      <c r="AA1550" s="34"/>
      <c r="AB1550" s="8"/>
      <c r="AC1550" s="1"/>
      <c r="AE1550" s="4"/>
      <c r="AK1550" s="8"/>
      <c r="AL1550" s="8"/>
      <c r="AM1550" s="8"/>
    </row>
    <row r="1551" spans="1:39" ht="12">
      <c r="A1551" s="11"/>
      <c r="B1551" s="13"/>
      <c r="C1551" s="14"/>
      <c r="D1551" s="15"/>
      <c r="E1551" s="7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  <c r="S1551" s="34"/>
      <c r="T1551" s="35"/>
      <c r="U1551" s="35"/>
      <c r="V1551" s="36"/>
      <c r="W1551" s="35"/>
      <c r="X1551" s="35"/>
      <c r="Y1551" s="34"/>
      <c r="Z1551" s="34"/>
      <c r="AA1551" s="34"/>
      <c r="AB1551" s="8"/>
      <c r="AC1551" s="1"/>
      <c r="AE1551" s="4"/>
      <c r="AK1551" s="8"/>
      <c r="AL1551" s="8"/>
      <c r="AM1551" s="8"/>
    </row>
    <row r="1552" spans="1:39" ht="12">
      <c r="A1552" s="11"/>
      <c r="B1552" s="13"/>
      <c r="C1552" s="14"/>
      <c r="D1552" s="15"/>
      <c r="E1552" s="7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  <c r="S1552" s="34"/>
      <c r="T1552" s="35"/>
      <c r="U1552" s="35"/>
      <c r="V1552" s="36"/>
      <c r="W1552" s="35"/>
      <c r="X1552" s="35"/>
      <c r="Y1552" s="34"/>
      <c r="Z1552" s="34"/>
      <c r="AA1552" s="34"/>
      <c r="AB1552" s="8"/>
      <c r="AC1552" s="1"/>
      <c r="AE1552" s="4"/>
      <c r="AK1552" s="8"/>
      <c r="AL1552" s="8"/>
      <c r="AM1552" s="8"/>
    </row>
    <row r="1553" spans="1:39" ht="12">
      <c r="A1553" s="11"/>
      <c r="B1553" s="13"/>
      <c r="C1553" s="14"/>
      <c r="D1553" s="15"/>
      <c r="E1553" s="7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5"/>
      <c r="U1553" s="35"/>
      <c r="V1553" s="36"/>
      <c r="W1553" s="35"/>
      <c r="X1553" s="35"/>
      <c r="Y1553" s="34"/>
      <c r="Z1553" s="34"/>
      <c r="AA1553" s="34"/>
      <c r="AB1553" s="8"/>
      <c r="AC1553" s="1"/>
      <c r="AE1553" s="4"/>
      <c r="AK1553" s="8"/>
      <c r="AL1553" s="8"/>
      <c r="AM1553" s="8"/>
    </row>
    <row r="1554" spans="1:39" ht="12">
      <c r="A1554" s="11"/>
      <c r="B1554" s="13"/>
      <c r="C1554" s="14"/>
      <c r="D1554" s="15"/>
      <c r="E1554" s="7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  <c r="S1554" s="34"/>
      <c r="T1554" s="35"/>
      <c r="U1554" s="35"/>
      <c r="V1554" s="36"/>
      <c r="W1554" s="35"/>
      <c r="X1554" s="35"/>
      <c r="Y1554" s="34"/>
      <c r="Z1554" s="34"/>
      <c r="AA1554" s="34"/>
      <c r="AB1554" s="8"/>
      <c r="AC1554" s="1"/>
      <c r="AE1554" s="4"/>
      <c r="AK1554" s="8"/>
      <c r="AL1554" s="8"/>
      <c r="AM1554" s="8"/>
    </row>
    <row r="1555" spans="1:39" ht="12">
      <c r="A1555" s="11"/>
      <c r="B1555" s="13"/>
      <c r="C1555" s="14"/>
      <c r="D1555" s="15"/>
      <c r="E1555" s="7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4"/>
      <c r="S1555" s="34"/>
      <c r="T1555" s="35"/>
      <c r="U1555" s="35"/>
      <c r="V1555" s="36"/>
      <c r="W1555" s="35"/>
      <c r="X1555" s="35"/>
      <c r="Y1555" s="34"/>
      <c r="Z1555" s="34"/>
      <c r="AA1555" s="34"/>
      <c r="AB1555" s="8"/>
      <c r="AC1555" s="1"/>
      <c r="AE1555" s="4"/>
      <c r="AK1555" s="8"/>
      <c r="AL1555" s="8"/>
      <c r="AM1555" s="8"/>
    </row>
    <row r="1556" spans="1:39" ht="12">
      <c r="A1556" s="11"/>
      <c r="B1556" s="13"/>
      <c r="C1556" s="14"/>
      <c r="D1556" s="15"/>
      <c r="E1556" s="7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5"/>
      <c r="U1556" s="35"/>
      <c r="V1556" s="36"/>
      <c r="W1556" s="35"/>
      <c r="X1556" s="35"/>
      <c r="Y1556" s="34"/>
      <c r="Z1556" s="34"/>
      <c r="AA1556" s="34"/>
      <c r="AB1556" s="8"/>
      <c r="AC1556" s="1"/>
      <c r="AE1556" s="4"/>
      <c r="AK1556" s="8"/>
      <c r="AL1556" s="8"/>
      <c r="AM1556" s="8"/>
    </row>
    <row r="1557" spans="1:39" ht="12">
      <c r="A1557" s="11"/>
      <c r="B1557" s="13"/>
      <c r="C1557" s="14"/>
      <c r="D1557" s="15"/>
      <c r="E1557" s="7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5"/>
      <c r="U1557" s="35"/>
      <c r="V1557" s="36"/>
      <c r="W1557" s="35"/>
      <c r="X1557" s="35"/>
      <c r="Y1557" s="34"/>
      <c r="Z1557" s="34"/>
      <c r="AA1557" s="34"/>
      <c r="AB1557" s="8"/>
      <c r="AC1557" s="1"/>
      <c r="AE1557" s="4"/>
      <c r="AK1557" s="8"/>
      <c r="AL1557" s="8"/>
      <c r="AM1557" s="8"/>
    </row>
    <row r="1558" spans="1:39" ht="12">
      <c r="A1558" s="11"/>
      <c r="B1558" s="13"/>
      <c r="C1558" s="14"/>
      <c r="D1558" s="15"/>
      <c r="E1558" s="7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5"/>
      <c r="U1558" s="35"/>
      <c r="V1558" s="36"/>
      <c r="W1558" s="35"/>
      <c r="X1558" s="35"/>
      <c r="Y1558" s="34"/>
      <c r="Z1558" s="34"/>
      <c r="AA1558" s="34"/>
      <c r="AB1558" s="8"/>
      <c r="AC1558" s="1"/>
      <c r="AE1558" s="4"/>
      <c r="AK1558" s="8"/>
      <c r="AL1558" s="8"/>
      <c r="AM1558" s="8"/>
    </row>
    <row r="1559" spans="1:39" ht="12">
      <c r="A1559" s="11"/>
      <c r="B1559" s="13"/>
      <c r="C1559" s="14"/>
      <c r="D1559" s="15"/>
      <c r="E1559" s="7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5"/>
      <c r="U1559" s="35"/>
      <c r="V1559" s="36"/>
      <c r="W1559" s="35"/>
      <c r="X1559" s="35"/>
      <c r="Y1559" s="34"/>
      <c r="Z1559" s="34"/>
      <c r="AA1559" s="34"/>
      <c r="AB1559" s="8"/>
      <c r="AC1559" s="1"/>
      <c r="AE1559" s="4"/>
      <c r="AK1559" s="8"/>
      <c r="AL1559" s="8"/>
      <c r="AM1559" s="8"/>
    </row>
    <row r="1560" spans="1:39" ht="12">
      <c r="A1560" s="11"/>
      <c r="B1560" s="13"/>
      <c r="C1560" s="14"/>
      <c r="D1560" s="15"/>
      <c r="E1560" s="7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  <c r="S1560" s="34"/>
      <c r="T1560" s="35"/>
      <c r="U1560" s="35"/>
      <c r="V1560" s="36"/>
      <c r="W1560" s="35"/>
      <c r="X1560" s="35"/>
      <c r="Y1560" s="34"/>
      <c r="Z1560" s="34"/>
      <c r="AA1560" s="34"/>
      <c r="AB1560" s="8"/>
      <c r="AC1560" s="1"/>
      <c r="AE1560" s="4"/>
      <c r="AK1560" s="8"/>
      <c r="AL1560" s="8"/>
      <c r="AM1560" s="8"/>
    </row>
    <row r="1561" spans="1:39" ht="12">
      <c r="A1561" s="11"/>
      <c r="B1561" s="13"/>
      <c r="C1561" s="14"/>
      <c r="D1561" s="15"/>
      <c r="E1561" s="7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  <c r="S1561" s="34"/>
      <c r="T1561" s="35"/>
      <c r="U1561" s="35"/>
      <c r="V1561" s="36"/>
      <c r="W1561" s="35"/>
      <c r="X1561" s="35"/>
      <c r="Y1561" s="34"/>
      <c r="Z1561" s="34"/>
      <c r="AA1561" s="34"/>
      <c r="AB1561" s="8"/>
      <c r="AC1561" s="1"/>
      <c r="AE1561" s="4"/>
      <c r="AK1561" s="8"/>
      <c r="AL1561" s="8"/>
      <c r="AM1561" s="8"/>
    </row>
    <row r="1562" spans="1:39" ht="12">
      <c r="A1562" s="11"/>
      <c r="B1562" s="13"/>
      <c r="C1562" s="14"/>
      <c r="D1562" s="15"/>
      <c r="E1562" s="7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5"/>
      <c r="U1562" s="35"/>
      <c r="V1562" s="36"/>
      <c r="W1562" s="35"/>
      <c r="X1562" s="35"/>
      <c r="Y1562" s="34"/>
      <c r="Z1562" s="34"/>
      <c r="AA1562" s="34"/>
      <c r="AB1562" s="8"/>
      <c r="AC1562" s="1"/>
      <c r="AE1562" s="4"/>
      <c r="AK1562" s="8"/>
      <c r="AL1562" s="8"/>
      <c r="AM1562" s="8"/>
    </row>
    <row r="1563" spans="1:39" ht="12">
      <c r="A1563" s="11"/>
      <c r="B1563" s="13"/>
      <c r="C1563" s="14"/>
      <c r="D1563" s="15"/>
      <c r="E1563" s="7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5"/>
      <c r="U1563" s="35"/>
      <c r="V1563" s="36"/>
      <c r="W1563" s="35"/>
      <c r="X1563" s="35"/>
      <c r="Y1563" s="34"/>
      <c r="Z1563" s="34"/>
      <c r="AA1563" s="34"/>
      <c r="AB1563" s="8"/>
      <c r="AC1563" s="1"/>
      <c r="AE1563" s="4"/>
      <c r="AK1563" s="8"/>
      <c r="AL1563" s="8"/>
      <c r="AM1563" s="8"/>
    </row>
    <row r="1564" spans="1:39" ht="12">
      <c r="A1564" s="11"/>
      <c r="B1564" s="13"/>
      <c r="C1564" s="14"/>
      <c r="D1564" s="15"/>
      <c r="E1564" s="7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5"/>
      <c r="U1564" s="35"/>
      <c r="V1564" s="36"/>
      <c r="W1564" s="35"/>
      <c r="X1564" s="35"/>
      <c r="Y1564" s="34"/>
      <c r="Z1564" s="34"/>
      <c r="AA1564" s="34"/>
      <c r="AB1564" s="8"/>
      <c r="AC1564" s="1"/>
      <c r="AE1564" s="4"/>
      <c r="AK1564" s="8"/>
      <c r="AL1564" s="8"/>
      <c r="AM1564" s="8"/>
    </row>
    <row r="1565" spans="1:39" ht="12">
      <c r="A1565" s="11"/>
      <c r="B1565" s="13"/>
      <c r="C1565" s="14"/>
      <c r="D1565" s="15"/>
      <c r="E1565" s="7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5"/>
      <c r="U1565" s="35"/>
      <c r="V1565" s="36"/>
      <c r="W1565" s="35"/>
      <c r="X1565" s="35"/>
      <c r="Y1565" s="34"/>
      <c r="Z1565" s="34"/>
      <c r="AA1565" s="34"/>
      <c r="AB1565" s="8"/>
      <c r="AC1565" s="1"/>
      <c r="AE1565" s="4"/>
      <c r="AK1565" s="8"/>
      <c r="AL1565" s="8"/>
      <c r="AM1565" s="8"/>
    </row>
    <row r="1566" spans="1:39" ht="12">
      <c r="A1566" s="11"/>
      <c r="B1566" s="13"/>
      <c r="C1566" s="14"/>
      <c r="D1566" s="15"/>
      <c r="E1566" s="7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4"/>
      <c r="S1566" s="34"/>
      <c r="T1566" s="35"/>
      <c r="U1566" s="35"/>
      <c r="V1566" s="36"/>
      <c r="W1566" s="35"/>
      <c r="X1566" s="35"/>
      <c r="Y1566" s="34"/>
      <c r="Z1566" s="34"/>
      <c r="AA1566" s="34"/>
      <c r="AB1566" s="8"/>
      <c r="AC1566" s="1"/>
      <c r="AE1566" s="4"/>
      <c r="AK1566" s="8"/>
      <c r="AL1566" s="8"/>
      <c r="AM1566" s="8"/>
    </row>
    <row r="1567" spans="1:39" ht="12">
      <c r="A1567" s="11"/>
      <c r="B1567" s="13"/>
      <c r="C1567" s="14"/>
      <c r="D1567" s="15"/>
      <c r="E1567" s="7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  <c r="S1567" s="34"/>
      <c r="T1567" s="35"/>
      <c r="U1567" s="35"/>
      <c r="V1567" s="36"/>
      <c r="W1567" s="35"/>
      <c r="X1567" s="35"/>
      <c r="Y1567" s="34"/>
      <c r="Z1567" s="34"/>
      <c r="AA1567" s="34"/>
      <c r="AB1567" s="8"/>
      <c r="AC1567" s="1"/>
      <c r="AE1567" s="4"/>
      <c r="AK1567" s="8"/>
      <c r="AL1567" s="8"/>
      <c r="AM1567" s="8"/>
    </row>
    <row r="1568" spans="1:39" ht="12">
      <c r="A1568" s="11"/>
      <c r="B1568" s="13"/>
      <c r="C1568" s="14"/>
      <c r="D1568" s="15"/>
      <c r="E1568" s="7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5"/>
      <c r="U1568" s="35"/>
      <c r="V1568" s="36"/>
      <c r="W1568" s="35"/>
      <c r="X1568" s="35"/>
      <c r="Y1568" s="34"/>
      <c r="Z1568" s="34"/>
      <c r="AA1568" s="34"/>
      <c r="AB1568" s="8"/>
      <c r="AC1568" s="1"/>
      <c r="AE1568" s="4"/>
      <c r="AK1568" s="8"/>
      <c r="AL1568" s="8"/>
      <c r="AM1568" s="8"/>
    </row>
    <row r="1569" spans="1:39" ht="12">
      <c r="A1569" s="11"/>
      <c r="B1569" s="13"/>
      <c r="C1569" s="14"/>
      <c r="D1569" s="15"/>
      <c r="E1569" s="7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5"/>
      <c r="U1569" s="35"/>
      <c r="V1569" s="36"/>
      <c r="W1569" s="35"/>
      <c r="X1569" s="35"/>
      <c r="Y1569" s="34"/>
      <c r="Z1569" s="34"/>
      <c r="AA1569" s="34"/>
      <c r="AB1569" s="8"/>
      <c r="AC1569" s="1"/>
      <c r="AE1569" s="4"/>
      <c r="AK1569" s="8"/>
      <c r="AL1569" s="8"/>
      <c r="AM1569" s="8"/>
    </row>
    <row r="1570" spans="1:39" ht="12">
      <c r="A1570" s="11"/>
      <c r="B1570" s="13"/>
      <c r="C1570" s="14"/>
      <c r="D1570" s="15"/>
      <c r="E1570" s="7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4"/>
      <c r="S1570" s="34"/>
      <c r="T1570" s="35"/>
      <c r="U1570" s="35"/>
      <c r="V1570" s="36"/>
      <c r="W1570" s="35"/>
      <c r="X1570" s="35"/>
      <c r="Y1570" s="34"/>
      <c r="Z1570" s="34"/>
      <c r="AA1570" s="34"/>
      <c r="AB1570" s="8"/>
      <c r="AC1570" s="1"/>
      <c r="AE1570" s="4"/>
      <c r="AK1570" s="8"/>
      <c r="AL1570" s="8"/>
      <c r="AM1570" s="8"/>
    </row>
    <row r="1571" spans="1:39" ht="12">
      <c r="A1571" s="11"/>
      <c r="B1571" s="13"/>
      <c r="C1571" s="14"/>
      <c r="D1571" s="15"/>
      <c r="E1571" s="7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5"/>
      <c r="U1571" s="35"/>
      <c r="V1571" s="36"/>
      <c r="W1571" s="35"/>
      <c r="X1571" s="35"/>
      <c r="Y1571" s="34"/>
      <c r="Z1571" s="34"/>
      <c r="AA1571" s="34"/>
      <c r="AB1571" s="8"/>
      <c r="AC1571" s="1"/>
      <c r="AE1571" s="4"/>
      <c r="AK1571" s="8"/>
      <c r="AL1571" s="8"/>
      <c r="AM1571" s="8"/>
    </row>
    <row r="1572" spans="1:39" ht="12">
      <c r="A1572" s="11"/>
      <c r="B1572" s="13"/>
      <c r="C1572" s="14"/>
      <c r="D1572" s="15"/>
      <c r="E1572" s="7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  <c r="S1572" s="34"/>
      <c r="T1572" s="35"/>
      <c r="U1572" s="35"/>
      <c r="V1572" s="36"/>
      <c r="W1572" s="35"/>
      <c r="X1572" s="35"/>
      <c r="Y1572" s="34"/>
      <c r="Z1572" s="34"/>
      <c r="AA1572" s="34"/>
      <c r="AB1572" s="8"/>
      <c r="AC1572" s="1"/>
      <c r="AE1572" s="4"/>
      <c r="AK1572" s="8"/>
      <c r="AL1572" s="8"/>
      <c r="AM1572" s="8"/>
    </row>
    <row r="1573" spans="1:39" ht="12">
      <c r="A1573" s="11"/>
      <c r="B1573" s="13"/>
      <c r="C1573" s="14"/>
      <c r="D1573" s="15"/>
      <c r="E1573" s="7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5"/>
      <c r="U1573" s="35"/>
      <c r="V1573" s="36"/>
      <c r="W1573" s="35"/>
      <c r="X1573" s="35"/>
      <c r="Y1573" s="34"/>
      <c r="Z1573" s="34"/>
      <c r="AA1573" s="34"/>
      <c r="AB1573" s="8"/>
      <c r="AC1573" s="1"/>
      <c r="AE1573" s="4"/>
      <c r="AK1573" s="8"/>
      <c r="AL1573" s="8"/>
      <c r="AM1573" s="8"/>
    </row>
    <row r="1574" spans="1:39" ht="12">
      <c r="A1574" s="11"/>
      <c r="B1574" s="13"/>
      <c r="C1574" s="14"/>
      <c r="D1574" s="15"/>
      <c r="E1574" s="7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  <c r="S1574" s="34"/>
      <c r="T1574" s="35"/>
      <c r="U1574" s="35"/>
      <c r="V1574" s="36"/>
      <c r="W1574" s="35"/>
      <c r="X1574" s="35"/>
      <c r="Y1574" s="34"/>
      <c r="Z1574" s="34"/>
      <c r="AA1574" s="34"/>
      <c r="AB1574" s="8"/>
      <c r="AC1574" s="1"/>
      <c r="AE1574" s="4"/>
      <c r="AK1574" s="8"/>
      <c r="AL1574" s="8"/>
      <c r="AM1574" s="8"/>
    </row>
    <row r="1575" spans="1:39" ht="12">
      <c r="A1575" s="11"/>
      <c r="B1575" s="13"/>
      <c r="C1575" s="14"/>
      <c r="D1575" s="15"/>
      <c r="E1575" s="7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5"/>
      <c r="U1575" s="35"/>
      <c r="V1575" s="36"/>
      <c r="W1575" s="35"/>
      <c r="X1575" s="35"/>
      <c r="Y1575" s="34"/>
      <c r="Z1575" s="34"/>
      <c r="AA1575" s="34"/>
      <c r="AB1575" s="8"/>
      <c r="AC1575" s="1"/>
      <c r="AE1575" s="4"/>
      <c r="AK1575" s="8"/>
      <c r="AL1575" s="8"/>
      <c r="AM1575" s="8"/>
    </row>
    <row r="1576" spans="1:39" ht="12">
      <c r="A1576" s="11"/>
      <c r="B1576" s="13"/>
      <c r="C1576" s="14"/>
      <c r="D1576" s="15"/>
      <c r="E1576" s="7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  <c r="S1576" s="34"/>
      <c r="T1576" s="35"/>
      <c r="U1576" s="35"/>
      <c r="V1576" s="36"/>
      <c r="W1576" s="35"/>
      <c r="X1576" s="35"/>
      <c r="Y1576" s="34"/>
      <c r="Z1576" s="34"/>
      <c r="AA1576" s="34"/>
      <c r="AB1576" s="8"/>
      <c r="AC1576" s="1"/>
      <c r="AE1576" s="4"/>
      <c r="AK1576" s="8"/>
      <c r="AL1576" s="8"/>
      <c r="AM1576" s="8"/>
    </row>
    <row r="1577" spans="1:39" ht="12">
      <c r="A1577" s="11"/>
      <c r="B1577" s="13"/>
      <c r="C1577" s="14"/>
      <c r="D1577" s="15"/>
      <c r="E1577" s="7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5"/>
      <c r="U1577" s="35"/>
      <c r="V1577" s="36"/>
      <c r="W1577" s="35"/>
      <c r="X1577" s="35"/>
      <c r="Y1577" s="34"/>
      <c r="Z1577" s="34"/>
      <c r="AA1577" s="34"/>
      <c r="AB1577" s="8"/>
      <c r="AC1577" s="1"/>
      <c r="AE1577" s="4"/>
      <c r="AK1577" s="8"/>
      <c r="AL1577" s="8"/>
      <c r="AM1577" s="8"/>
    </row>
    <row r="1578" spans="1:39" ht="12">
      <c r="A1578" s="11"/>
      <c r="B1578" s="13"/>
      <c r="C1578" s="14"/>
      <c r="D1578" s="15"/>
      <c r="E1578" s="7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5"/>
      <c r="U1578" s="35"/>
      <c r="V1578" s="36"/>
      <c r="W1578" s="35"/>
      <c r="X1578" s="35"/>
      <c r="Y1578" s="34"/>
      <c r="Z1578" s="34"/>
      <c r="AA1578" s="34"/>
      <c r="AB1578" s="8"/>
      <c r="AC1578" s="1"/>
      <c r="AE1578" s="4"/>
      <c r="AK1578" s="8"/>
      <c r="AL1578" s="8"/>
      <c r="AM1578" s="8"/>
    </row>
    <row r="1579" spans="1:39" ht="12">
      <c r="A1579" s="11"/>
      <c r="B1579" s="13"/>
      <c r="C1579" s="14"/>
      <c r="D1579" s="15"/>
      <c r="E1579" s="7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5"/>
      <c r="U1579" s="35"/>
      <c r="V1579" s="36"/>
      <c r="W1579" s="35"/>
      <c r="X1579" s="35"/>
      <c r="Y1579" s="34"/>
      <c r="Z1579" s="34"/>
      <c r="AA1579" s="34"/>
      <c r="AB1579" s="8"/>
      <c r="AC1579" s="1"/>
      <c r="AE1579" s="4"/>
      <c r="AK1579" s="8"/>
      <c r="AL1579" s="8"/>
      <c r="AM1579" s="8"/>
    </row>
    <row r="1580" spans="1:39" ht="12">
      <c r="A1580" s="11"/>
      <c r="B1580" s="13"/>
      <c r="C1580" s="14"/>
      <c r="D1580" s="15"/>
      <c r="E1580" s="7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5"/>
      <c r="U1580" s="35"/>
      <c r="V1580" s="36"/>
      <c r="W1580" s="35"/>
      <c r="X1580" s="35"/>
      <c r="Y1580" s="34"/>
      <c r="Z1580" s="34"/>
      <c r="AA1580" s="34"/>
      <c r="AB1580" s="8"/>
      <c r="AC1580" s="1"/>
      <c r="AE1580" s="4"/>
      <c r="AK1580" s="8"/>
      <c r="AL1580" s="8"/>
      <c r="AM1580" s="8"/>
    </row>
    <row r="1581" spans="1:39" ht="12">
      <c r="A1581" s="11"/>
      <c r="B1581" s="13"/>
      <c r="C1581" s="14"/>
      <c r="D1581" s="15"/>
      <c r="E1581" s="7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5"/>
      <c r="U1581" s="35"/>
      <c r="V1581" s="36"/>
      <c r="W1581" s="35"/>
      <c r="X1581" s="35"/>
      <c r="Y1581" s="34"/>
      <c r="Z1581" s="34"/>
      <c r="AA1581" s="34"/>
      <c r="AB1581" s="8"/>
      <c r="AC1581" s="1"/>
      <c r="AE1581" s="4"/>
      <c r="AK1581" s="8"/>
      <c r="AL1581" s="8"/>
      <c r="AM1581" s="8"/>
    </row>
    <row r="1582" spans="1:39" ht="12">
      <c r="A1582" s="11"/>
      <c r="B1582" s="13"/>
      <c r="C1582" s="14"/>
      <c r="D1582" s="15"/>
      <c r="E1582" s="7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  <c r="S1582" s="34"/>
      <c r="T1582" s="35"/>
      <c r="U1582" s="35"/>
      <c r="V1582" s="36"/>
      <c r="W1582" s="35"/>
      <c r="X1582" s="35"/>
      <c r="Y1582" s="34"/>
      <c r="Z1582" s="34"/>
      <c r="AA1582" s="34"/>
      <c r="AB1582" s="8"/>
      <c r="AC1582" s="1"/>
      <c r="AE1582" s="4"/>
      <c r="AK1582" s="8"/>
      <c r="AL1582" s="8"/>
      <c r="AM1582" s="8"/>
    </row>
    <row r="1583" spans="1:39" ht="12">
      <c r="A1583" s="11"/>
      <c r="B1583" s="13"/>
      <c r="C1583" s="14"/>
      <c r="D1583" s="15"/>
      <c r="E1583" s="7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5"/>
      <c r="U1583" s="35"/>
      <c r="V1583" s="36"/>
      <c r="W1583" s="35"/>
      <c r="X1583" s="35"/>
      <c r="Y1583" s="34"/>
      <c r="Z1583" s="34"/>
      <c r="AA1583" s="34"/>
      <c r="AB1583" s="8"/>
      <c r="AC1583" s="1"/>
      <c r="AE1583" s="4"/>
      <c r="AK1583" s="8"/>
      <c r="AL1583" s="8"/>
      <c r="AM1583" s="8"/>
    </row>
    <row r="1584" spans="1:39" ht="12">
      <c r="A1584" s="11"/>
      <c r="B1584" s="13"/>
      <c r="C1584" s="14"/>
      <c r="D1584" s="15"/>
      <c r="E1584" s="7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  <c r="S1584" s="34"/>
      <c r="T1584" s="35"/>
      <c r="U1584" s="35"/>
      <c r="V1584" s="36"/>
      <c r="W1584" s="35"/>
      <c r="X1584" s="35"/>
      <c r="Y1584" s="34"/>
      <c r="Z1584" s="34"/>
      <c r="AA1584" s="34"/>
      <c r="AB1584" s="8"/>
      <c r="AC1584" s="1"/>
      <c r="AE1584" s="4"/>
      <c r="AK1584" s="8"/>
      <c r="AL1584" s="8"/>
      <c r="AM1584" s="8"/>
    </row>
    <row r="1585" spans="1:39" ht="12">
      <c r="A1585" s="11"/>
      <c r="B1585" s="13"/>
      <c r="C1585" s="14"/>
      <c r="D1585" s="15"/>
      <c r="E1585" s="7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  <c r="S1585" s="34"/>
      <c r="T1585" s="35"/>
      <c r="U1585" s="35"/>
      <c r="V1585" s="36"/>
      <c r="W1585" s="35"/>
      <c r="X1585" s="35"/>
      <c r="Y1585" s="34"/>
      <c r="Z1585" s="34"/>
      <c r="AA1585" s="34"/>
      <c r="AB1585" s="8"/>
      <c r="AC1585" s="1"/>
      <c r="AE1585" s="4"/>
      <c r="AK1585" s="8"/>
      <c r="AL1585" s="8"/>
      <c r="AM1585" s="8"/>
    </row>
    <row r="1586" spans="1:39" ht="12">
      <c r="A1586" s="11"/>
      <c r="B1586" s="13"/>
      <c r="C1586" s="14"/>
      <c r="D1586" s="15"/>
      <c r="E1586" s="7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5"/>
      <c r="U1586" s="35"/>
      <c r="V1586" s="36"/>
      <c r="W1586" s="35"/>
      <c r="X1586" s="35"/>
      <c r="Y1586" s="34"/>
      <c r="Z1586" s="34"/>
      <c r="AA1586" s="34"/>
      <c r="AB1586" s="8"/>
      <c r="AC1586" s="1"/>
      <c r="AE1586" s="4"/>
      <c r="AK1586" s="8"/>
      <c r="AL1586" s="8"/>
      <c r="AM1586" s="8"/>
    </row>
    <row r="1587" spans="1:39" ht="12">
      <c r="A1587" s="11"/>
      <c r="B1587" s="13"/>
      <c r="C1587" s="14"/>
      <c r="D1587" s="15"/>
      <c r="E1587" s="7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5"/>
      <c r="U1587" s="35"/>
      <c r="V1587" s="36"/>
      <c r="W1587" s="35"/>
      <c r="X1587" s="35"/>
      <c r="Y1587" s="34"/>
      <c r="Z1587" s="34"/>
      <c r="AA1587" s="34"/>
      <c r="AB1587" s="8"/>
      <c r="AC1587" s="1"/>
      <c r="AE1587" s="4"/>
      <c r="AK1587" s="8"/>
      <c r="AL1587" s="8"/>
      <c r="AM1587" s="8"/>
    </row>
    <row r="1588" spans="1:39" ht="12">
      <c r="A1588" s="11"/>
      <c r="B1588" s="13"/>
      <c r="C1588" s="14"/>
      <c r="D1588" s="15"/>
      <c r="E1588" s="7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5"/>
      <c r="U1588" s="35"/>
      <c r="V1588" s="36"/>
      <c r="W1588" s="35"/>
      <c r="X1588" s="35"/>
      <c r="Y1588" s="34"/>
      <c r="Z1588" s="34"/>
      <c r="AA1588" s="34"/>
      <c r="AB1588" s="8"/>
      <c r="AC1588" s="1"/>
      <c r="AE1588" s="4"/>
      <c r="AK1588" s="8"/>
      <c r="AL1588" s="8"/>
      <c r="AM1588" s="8"/>
    </row>
    <row r="1589" spans="1:39" ht="12">
      <c r="A1589" s="11"/>
      <c r="B1589" s="13"/>
      <c r="C1589" s="14"/>
      <c r="D1589" s="15"/>
      <c r="E1589" s="7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5"/>
      <c r="U1589" s="35"/>
      <c r="V1589" s="36"/>
      <c r="W1589" s="35"/>
      <c r="X1589" s="35"/>
      <c r="Y1589" s="34"/>
      <c r="Z1589" s="34"/>
      <c r="AA1589" s="34"/>
      <c r="AB1589" s="8"/>
      <c r="AC1589" s="1"/>
      <c r="AE1589" s="4"/>
      <c r="AK1589" s="8"/>
      <c r="AL1589" s="8"/>
      <c r="AM1589" s="8"/>
    </row>
    <row r="1590" spans="1:39" ht="12">
      <c r="A1590" s="11"/>
      <c r="B1590" s="13"/>
      <c r="C1590" s="14"/>
      <c r="D1590" s="15"/>
      <c r="E1590" s="7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  <c r="S1590" s="34"/>
      <c r="T1590" s="35"/>
      <c r="U1590" s="35"/>
      <c r="V1590" s="36"/>
      <c r="W1590" s="35"/>
      <c r="X1590" s="35"/>
      <c r="Y1590" s="34"/>
      <c r="Z1590" s="34"/>
      <c r="AA1590" s="34"/>
      <c r="AB1590" s="8"/>
      <c r="AC1590" s="1"/>
      <c r="AE1590" s="4"/>
      <c r="AK1590" s="8"/>
      <c r="AL1590" s="8"/>
      <c r="AM1590" s="8"/>
    </row>
    <row r="1591" spans="1:39" ht="12">
      <c r="A1591" s="11"/>
      <c r="B1591" s="13"/>
      <c r="C1591" s="14"/>
      <c r="D1591" s="15"/>
      <c r="E1591" s="7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5"/>
      <c r="U1591" s="35"/>
      <c r="V1591" s="36"/>
      <c r="W1591" s="35"/>
      <c r="X1591" s="35"/>
      <c r="Y1591" s="34"/>
      <c r="Z1591" s="34"/>
      <c r="AA1591" s="34"/>
      <c r="AB1591" s="8"/>
      <c r="AC1591" s="1"/>
      <c r="AE1591" s="4"/>
      <c r="AK1591" s="8"/>
      <c r="AL1591" s="8"/>
      <c r="AM1591" s="8"/>
    </row>
    <row r="1592" spans="1:39" ht="12">
      <c r="A1592" s="11"/>
      <c r="B1592" s="13"/>
      <c r="C1592" s="14"/>
      <c r="D1592" s="15"/>
      <c r="E1592" s="7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  <c r="S1592" s="34"/>
      <c r="T1592" s="35"/>
      <c r="U1592" s="35"/>
      <c r="V1592" s="36"/>
      <c r="W1592" s="35"/>
      <c r="X1592" s="35"/>
      <c r="Y1592" s="34"/>
      <c r="Z1592" s="34"/>
      <c r="AA1592" s="34"/>
      <c r="AB1592" s="8"/>
      <c r="AC1592" s="1"/>
      <c r="AE1592" s="4"/>
      <c r="AK1592" s="8"/>
      <c r="AL1592" s="8"/>
      <c r="AM1592" s="8"/>
    </row>
    <row r="1593" spans="1:39" ht="12">
      <c r="A1593" s="11"/>
      <c r="B1593" s="13"/>
      <c r="C1593" s="14"/>
      <c r="D1593" s="15"/>
      <c r="E1593" s="7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4"/>
      <c r="S1593" s="34"/>
      <c r="T1593" s="35"/>
      <c r="U1593" s="35"/>
      <c r="V1593" s="36"/>
      <c r="W1593" s="35"/>
      <c r="X1593" s="35"/>
      <c r="Y1593" s="34"/>
      <c r="Z1593" s="34"/>
      <c r="AA1593" s="34"/>
      <c r="AB1593" s="8"/>
      <c r="AC1593" s="1"/>
      <c r="AE1593" s="4"/>
      <c r="AK1593" s="8"/>
      <c r="AL1593" s="8"/>
      <c r="AM1593" s="8"/>
    </row>
    <row r="1594" spans="1:39" ht="12">
      <c r="A1594" s="11"/>
      <c r="B1594" s="13"/>
      <c r="C1594" s="14"/>
      <c r="D1594" s="15"/>
      <c r="E1594" s="7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  <c r="S1594" s="34"/>
      <c r="T1594" s="35"/>
      <c r="U1594" s="35"/>
      <c r="V1594" s="36"/>
      <c r="W1594" s="35"/>
      <c r="X1594" s="35"/>
      <c r="Y1594" s="34"/>
      <c r="Z1594" s="34"/>
      <c r="AA1594" s="34"/>
      <c r="AB1594" s="8"/>
      <c r="AC1594" s="1"/>
      <c r="AE1594" s="4"/>
      <c r="AK1594" s="8"/>
      <c r="AL1594" s="8"/>
      <c r="AM1594" s="8"/>
    </row>
    <row r="1595" spans="1:39" ht="12">
      <c r="A1595" s="11"/>
      <c r="B1595" s="13"/>
      <c r="C1595" s="14"/>
      <c r="D1595" s="15"/>
      <c r="E1595" s="7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5"/>
      <c r="U1595" s="35"/>
      <c r="V1595" s="36"/>
      <c r="W1595" s="35"/>
      <c r="X1595" s="35"/>
      <c r="Y1595" s="34"/>
      <c r="Z1595" s="34"/>
      <c r="AA1595" s="34"/>
      <c r="AB1595" s="8"/>
      <c r="AC1595" s="1"/>
      <c r="AE1595" s="4"/>
      <c r="AK1595" s="8"/>
      <c r="AL1595" s="8"/>
      <c r="AM1595" s="8"/>
    </row>
    <row r="1596" spans="1:39" ht="12">
      <c r="A1596" s="11"/>
      <c r="B1596" s="13"/>
      <c r="C1596" s="14"/>
      <c r="D1596" s="15"/>
      <c r="E1596" s="7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  <c r="S1596" s="34"/>
      <c r="T1596" s="35"/>
      <c r="U1596" s="35"/>
      <c r="V1596" s="36"/>
      <c r="W1596" s="35"/>
      <c r="X1596" s="35"/>
      <c r="Y1596" s="34"/>
      <c r="Z1596" s="34"/>
      <c r="AA1596" s="34"/>
      <c r="AB1596" s="8"/>
      <c r="AC1596" s="1"/>
      <c r="AE1596" s="4"/>
      <c r="AK1596" s="8"/>
      <c r="AL1596" s="8"/>
      <c r="AM1596" s="8"/>
    </row>
    <row r="1597" spans="1:39" ht="12">
      <c r="A1597" s="11"/>
      <c r="B1597" s="13"/>
      <c r="C1597" s="14"/>
      <c r="D1597" s="15"/>
      <c r="E1597" s="7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5"/>
      <c r="U1597" s="35"/>
      <c r="V1597" s="36"/>
      <c r="W1597" s="35"/>
      <c r="X1597" s="35"/>
      <c r="Y1597" s="34"/>
      <c r="Z1597" s="34"/>
      <c r="AA1597" s="34"/>
      <c r="AB1597" s="8"/>
      <c r="AC1597" s="1"/>
      <c r="AE1597" s="4"/>
      <c r="AK1597" s="8"/>
      <c r="AL1597" s="8"/>
      <c r="AM1597" s="8"/>
    </row>
    <row r="1598" spans="1:39" ht="12">
      <c r="A1598" s="11"/>
      <c r="B1598" s="13"/>
      <c r="C1598" s="14"/>
      <c r="D1598" s="15"/>
      <c r="E1598" s="7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5"/>
      <c r="U1598" s="35"/>
      <c r="V1598" s="36"/>
      <c r="W1598" s="35"/>
      <c r="X1598" s="35"/>
      <c r="Y1598" s="34"/>
      <c r="Z1598" s="34"/>
      <c r="AA1598" s="34"/>
      <c r="AB1598" s="8"/>
      <c r="AC1598" s="1"/>
      <c r="AE1598" s="4"/>
      <c r="AK1598" s="8"/>
      <c r="AL1598" s="8"/>
      <c r="AM1598" s="8"/>
    </row>
    <row r="1599" spans="1:39" ht="12">
      <c r="A1599" s="11"/>
      <c r="B1599" s="13"/>
      <c r="C1599" s="14"/>
      <c r="D1599" s="15"/>
      <c r="E1599" s="7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5"/>
      <c r="U1599" s="35"/>
      <c r="V1599" s="36"/>
      <c r="W1599" s="35"/>
      <c r="X1599" s="35"/>
      <c r="Y1599" s="34"/>
      <c r="Z1599" s="34"/>
      <c r="AA1599" s="34"/>
      <c r="AB1599" s="8"/>
      <c r="AC1599" s="1"/>
      <c r="AE1599" s="4"/>
      <c r="AK1599" s="8"/>
      <c r="AL1599" s="8"/>
      <c r="AM1599" s="8"/>
    </row>
    <row r="1600" spans="1:39" ht="12">
      <c r="A1600" s="11"/>
      <c r="B1600" s="13"/>
      <c r="C1600" s="14"/>
      <c r="D1600" s="15"/>
      <c r="E1600" s="7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  <c r="S1600" s="34"/>
      <c r="T1600" s="35"/>
      <c r="U1600" s="35"/>
      <c r="V1600" s="36"/>
      <c r="W1600" s="35"/>
      <c r="X1600" s="35"/>
      <c r="Y1600" s="34"/>
      <c r="Z1600" s="34"/>
      <c r="AA1600" s="34"/>
      <c r="AB1600" s="8"/>
      <c r="AC1600" s="1"/>
      <c r="AE1600" s="4"/>
      <c r="AK1600" s="8"/>
      <c r="AL1600" s="8"/>
      <c r="AM1600" s="8"/>
    </row>
    <row r="1601" spans="1:39" ht="12">
      <c r="A1601" s="11"/>
      <c r="B1601" s="13"/>
      <c r="C1601" s="14"/>
      <c r="D1601" s="15"/>
      <c r="E1601" s="7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5"/>
      <c r="U1601" s="35"/>
      <c r="V1601" s="36"/>
      <c r="W1601" s="35"/>
      <c r="X1601" s="35"/>
      <c r="Y1601" s="34"/>
      <c r="Z1601" s="34"/>
      <c r="AA1601" s="34"/>
      <c r="AB1601" s="8"/>
      <c r="AC1601" s="1"/>
      <c r="AE1601" s="4"/>
      <c r="AK1601" s="8"/>
      <c r="AL1601" s="8"/>
      <c r="AM1601" s="8"/>
    </row>
    <row r="1602" spans="1:39" ht="12">
      <c r="A1602" s="11"/>
      <c r="B1602" s="13"/>
      <c r="C1602" s="14"/>
      <c r="D1602" s="15"/>
      <c r="E1602" s="7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5"/>
      <c r="U1602" s="35"/>
      <c r="V1602" s="36"/>
      <c r="W1602" s="35"/>
      <c r="X1602" s="35"/>
      <c r="Y1602" s="34"/>
      <c r="Z1602" s="34"/>
      <c r="AA1602" s="34"/>
      <c r="AB1602" s="8"/>
      <c r="AC1602" s="1"/>
      <c r="AE1602" s="4"/>
      <c r="AK1602" s="8"/>
      <c r="AL1602" s="8"/>
      <c r="AM1602" s="8"/>
    </row>
    <row r="1603" spans="1:39" ht="12">
      <c r="A1603" s="11"/>
      <c r="B1603" s="13"/>
      <c r="C1603" s="14"/>
      <c r="D1603" s="15"/>
      <c r="E1603" s="7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5"/>
      <c r="U1603" s="35"/>
      <c r="V1603" s="36"/>
      <c r="W1603" s="35"/>
      <c r="X1603" s="35"/>
      <c r="Y1603" s="34"/>
      <c r="Z1603" s="34"/>
      <c r="AA1603" s="34"/>
      <c r="AB1603" s="8"/>
      <c r="AC1603" s="1"/>
      <c r="AE1603" s="4"/>
      <c r="AK1603" s="8"/>
      <c r="AL1603" s="8"/>
      <c r="AM1603" s="8"/>
    </row>
    <row r="1604" spans="1:39" ht="12">
      <c r="A1604" s="11"/>
      <c r="B1604" s="13"/>
      <c r="C1604" s="14"/>
      <c r="D1604" s="15"/>
      <c r="E1604" s="7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5"/>
      <c r="U1604" s="35"/>
      <c r="V1604" s="36"/>
      <c r="W1604" s="35"/>
      <c r="X1604" s="35"/>
      <c r="Y1604" s="34"/>
      <c r="Z1604" s="34"/>
      <c r="AA1604" s="34"/>
      <c r="AB1604" s="8"/>
      <c r="AC1604" s="1"/>
      <c r="AE1604" s="4"/>
      <c r="AK1604" s="8"/>
      <c r="AL1604" s="8"/>
      <c r="AM1604" s="8"/>
    </row>
    <row r="1605" spans="1:39" ht="12">
      <c r="A1605" s="11"/>
      <c r="B1605" s="13"/>
      <c r="C1605" s="14"/>
      <c r="D1605" s="15"/>
      <c r="E1605" s="7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4"/>
      <c r="S1605" s="34"/>
      <c r="T1605" s="35"/>
      <c r="U1605" s="35"/>
      <c r="V1605" s="36"/>
      <c r="W1605" s="35"/>
      <c r="X1605" s="35"/>
      <c r="Y1605" s="34"/>
      <c r="Z1605" s="34"/>
      <c r="AA1605" s="34"/>
      <c r="AB1605" s="8"/>
      <c r="AC1605" s="1"/>
      <c r="AE1605" s="4"/>
      <c r="AK1605" s="8"/>
      <c r="AL1605" s="8"/>
      <c r="AM1605" s="8"/>
    </row>
    <row r="1606" spans="1:39" ht="12">
      <c r="A1606" s="11"/>
      <c r="B1606" s="13"/>
      <c r="C1606" s="14"/>
      <c r="D1606" s="15"/>
      <c r="E1606" s="7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  <c r="S1606" s="34"/>
      <c r="T1606" s="35"/>
      <c r="U1606" s="35"/>
      <c r="V1606" s="36"/>
      <c r="W1606" s="35"/>
      <c r="X1606" s="35"/>
      <c r="Y1606" s="34"/>
      <c r="Z1606" s="34"/>
      <c r="AA1606" s="34"/>
      <c r="AB1606" s="8"/>
      <c r="AC1606" s="1"/>
      <c r="AE1606" s="4"/>
      <c r="AK1606" s="8"/>
      <c r="AL1606" s="8"/>
      <c r="AM1606" s="8"/>
    </row>
    <row r="1607" spans="1:39" ht="12">
      <c r="A1607" s="11"/>
      <c r="B1607" s="13"/>
      <c r="C1607" s="14"/>
      <c r="D1607" s="15"/>
      <c r="E1607" s="7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5"/>
      <c r="U1607" s="35"/>
      <c r="V1607" s="36"/>
      <c r="W1607" s="35"/>
      <c r="X1607" s="35"/>
      <c r="Y1607" s="34"/>
      <c r="Z1607" s="34"/>
      <c r="AA1607" s="34"/>
      <c r="AB1607" s="8"/>
      <c r="AC1607" s="1"/>
      <c r="AE1607" s="4"/>
      <c r="AK1607" s="8"/>
      <c r="AL1607" s="8"/>
      <c r="AM1607" s="8"/>
    </row>
    <row r="1608" spans="1:39" ht="12">
      <c r="A1608" s="11"/>
      <c r="B1608" s="13"/>
      <c r="C1608" s="14"/>
      <c r="D1608" s="15"/>
      <c r="E1608" s="7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5"/>
      <c r="U1608" s="35"/>
      <c r="V1608" s="36"/>
      <c r="W1608" s="35"/>
      <c r="X1608" s="35"/>
      <c r="Y1608" s="34"/>
      <c r="Z1608" s="34"/>
      <c r="AA1608" s="34"/>
      <c r="AB1608" s="8"/>
      <c r="AC1608" s="1"/>
      <c r="AE1608" s="4"/>
      <c r="AK1608" s="8"/>
      <c r="AL1608" s="8"/>
      <c r="AM1608" s="8"/>
    </row>
    <row r="1609" spans="1:39" ht="12">
      <c r="A1609" s="11"/>
      <c r="B1609" s="13"/>
      <c r="C1609" s="14"/>
      <c r="D1609" s="15"/>
      <c r="E1609" s="7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5"/>
      <c r="U1609" s="35"/>
      <c r="V1609" s="36"/>
      <c r="W1609" s="35"/>
      <c r="X1609" s="35"/>
      <c r="Y1609" s="34"/>
      <c r="Z1609" s="34"/>
      <c r="AA1609" s="34"/>
      <c r="AB1609" s="8"/>
      <c r="AC1609" s="1"/>
      <c r="AE1609" s="4"/>
      <c r="AK1609" s="8"/>
      <c r="AL1609" s="8"/>
      <c r="AM1609" s="8"/>
    </row>
    <row r="1610" spans="1:39" ht="12">
      <c r="A1610" s="11"/>
      <c r="B1610" s="13"/>
      <c r="C1610" s="14"/>
      <c r="D1610" s="15"/>
      <c r="E1610" s="7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5"/>
      <c r="U1610" s="35"/>
      <c r="V1610" s="36"/>
      <c r="W1610" s="35"/>
      <c r="X1610" s="35"/>
      <c r="Y1610" s="34"/>
      <c r="Z1610" s="34"/>
      <c r="AA1610" s="34"/>
      <c r="AB1610" s="8"/>
      <c r="AC1610" s="1"/>
      <c r="AE1610" s="4"/>
      <c r="AK1610" s="8"/>
      <c r="AL1610" s="8"/>
      <c r="AM1610" s="8"/>
    </row>
    <row r="1611" spans="1:39" ht="12">
      <c r="A1611" s="11"/>
      <c r="B1611" s="13"/>
      <c r="C1611" s="14"/>
      <c r="D1611" s="15"/>
      <c r="E1611" s="7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4"/>
      <c r="S1611" s="34"/>
      <c r="T1611" s="35"/>
      <c r="U1611" s="35"/>
      <c r="V1611" s="36"/>
      <c r="W1611" s="35"/>
      <c r="X1611" s="35"/>
      <c r="Y1611" s="34"/>
      <c r="Z1611" s="34"/>
      <c r="AA1611" s="34"/>
      <c r="AB1611" s="8"/>
      <c r="AC1611" s="1"/>
      <c r="AE1611" s="4"/>
      <c r="AK1611" s="8"/>
      <c r="AL1611" s="8"/>
      <c r="AM1611" s="8"/>
    </row>
    <row r="1612" spans="1:39" ht="12">
      <c r="A1612" s="11"/>
      <c r="B1612" s="13"/>
      <c r="C1612" s="14"/>
      <c r="D1612" s="15"/>
      <c r="E1612" s="7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  <c r="S1612" s="34"/>
      <c r="T1612" s="35"/>
      <c r="U1612" s="35"/>
      <c r="V1612" s="36"/>
      <c r="W1612" s="35"/>
      <c r="X1612" s="35"/>
      <c r="Y1612" s="34"/>
      <c r="Z1612" s="34"/>
      <c r="AA1612" s="34"/>
      <c r="AB1612" s="8"/>
      <c r="AC1612" s="1"/>
      <c r="AE1612" s="4"/>
      <c r="AK1612" s="8"/>
      <c r="AL1612" s="8"/>
      <c r="AM1612" s="8"/>
    </row>
    <row r="1613" spans="1:39" ht="12">
      <c r="A1613" s="11"/>
      <c r="B1613" s="13"/>
      <c r="C1613" s="14"/>
      <c r="D1613" s="15"/>
      <c r="E1613" s="7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5"/>
      <c r="U1613" s="35"/>
      <c r="V1613" s="36"/>
      <c r="W1613" s="35"/>
      <c r="X1613" s="35"/>
      <c r="Y1613" s="34"/>
      <c r="Z1613" s="34"/>
      <c r="AA1613" s="34"/>
      <c r="AB1613" s="8"/>
      <c r="AC1613" s="1"/>
      <c r="AE1613" s="4"/>
      <c r="AK1613" s="8"/>
      <c r="AL1613" s="8"/>
      <c r="AM1613" s="8"/>
    </row>
    <row r="1614" spans="1:39" ht="12">
      <c r="A1614" s="11"/>
      <c r="B1614" s="13"/>
      <c r="C1614" s="14"/>
      <c r="D1614" s="15"/>
      <c r="E1614" s="7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  <c r="S1614" s="34"/>
      <c r="T1614" s="35"/>
      <c r="U1614" s="35"/>
      <c r="V1614" s="36"/>
      <c r="W1614" s="35"/>
      <c r="X1614" s="35"/>
      <c r="Y1614" s="34"/>
      <c r="Z1614" s="34"/>
      <c r="AA1614" s="34"/>
      <c r="AB1614" s="8"/>
      <c r="AC1614" s="1"/>
      <c r="AE1614" s="4"/>
      <c r="AK1614" s="8"/>
      <c r="AL1614" s="8"/>
      <c r="AM1614" s="8"/>
    </row>
    <row r="1615" spans="1:39" ht="12">
      <c r="A1615" s="11"/>
      <c r="B1615" s="13"/>
      <c r="C1615" s="14"/>
      <c r="D1615" s="15"/>
      <c r="E1615" s="7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5"/>
      <c r="U1615" s="35"/>
      <c r="V1615" s="36"/>
      <c r="W1615" s="35"/>
      <c r="X1615" s="35"/>
      <c r="Y1615" s="34"/>
      <c r="Z1615" s="34"/>
      <c r="AA1615" s="34"/>
      <c r="AB1615" s="8"/>
      <c r="AC1615" s="1"/>
      <c r="AE1615" s="4"/>
      <c r="AK1615" s="8"/>
      <c r="AL1615" s="8"/>
      <c r="AM1615" s="8"/>
    </row>
    <row r="1616" spans="1:39" ht="12">
      <c r="A1616" s="11"/>
      <c r="B1616" s="13"/>
      <c r="C1616" s="14"/>
      <c r="D1616" s="15"/>
      <c r="E1616" s="7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  <c r="S1616" s="34"/>
      <c r="T1616" s="35"/>
      <c r="U1616" s="35"/>
      <c r="V1616" s="36"/>
      <c r="W1616" s="35"/>
      <c r="X1616" s="35"/>
      <c r="Y1616" s="34"/>
      <c r="Z1616" s="34"/>
      <c r="AA1616" s="34"/>
      <c r="AB1616" s="8"/>
      <c r="AC1616" s="1"/>
      <c r="AE1616" s="4"/>
      <c r="AK1616" s="8"/>
      <c r="AL1616" s="8"/>
      <c r="AM1616" s="8"/>
    </row>
    <row r="1617" spans="1:39" ht="12">
      <c r="A1617" s="11"/>
      <c r="B1617" s="13"/>
      <c r="C1617" s="14"/>
      <c r="D1617" s="15"/>
      <c r="E1617" s="7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5"/>
      <c r="U1617" s="35"/>
      <c r="V1617" s="36"/>
      <c r="W1617" s="35"/>
      <c r="X1617" s="35"/>
      <c r="Y1617" s="34"/>
      <c r="Z1617" s="34"/>
      <c r="AA1617" s="34"/>
      <c r="AB1617" s="8"/>
      <c r="AC1617" s="1"/>
      <c r="AE1617" s="4"/>
      <c r="AK1617" s="8"/>
      <c r="AL1617" s="8"/>
      <c r="AM1617" s="8"/>
    </row>
    <row r="1618" spans="1:39" ht="12">
      <c r="A1618" s="11"/>
      <c r="B1618" s="13"/>
      <c r="C1618" s="14"/>
      <c r="D1618" s="15"/>
      <c r="E1618" s="7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5"/>
      <c r="U1618" s="35"/>
      <c r="V1618" s="36"/>
      <c r="W1618" s="35"/>
      <c r="X1618" s="35"/>
      <c r="Y1618" s="34"/>
      <c r="Z1618" s="34"/>
      <c r="AA1618" s="34"/>
      <c r="AB1618" s="8"/>
      <c r="AC1618" s="1"/>
      <c r="AE1618" s="4"/>
      <c r="AK1618" s="8"/>
      <c r="AL1618" s="8"/>
      <c r="AM1618" s="8"/>
    </row>
    <row r="1619" spans="1:39" ht="12">
      <c r="A1619" s="11"/>
      <c r="B1619" s="13"/>
      <c r="C1619" s="14"/>
      <c r="D1619" s="15"/>
      <c r="E1619" s="7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5"/>
      <c r="U1619" s="35"/>
      <c r="V1619" s="36"/>
      <c r="W1619" s="35"/>
      <c r="X1619" s="35"/>
      <c r="Y1619" s="34"/>
      <c r="Z1619" s="34"/>
      <c r="AA1619" s="34"/>
      <c r="AB1619" s="8"/>
      <c r="AC1619" s="1"/>
      <c r="AE1619" s="4"/>
      <c r="AK1619" s="8"/>
      <c r="AL1619" s="8"/>
      <c r="AM1619" s="8"/>
    </row>
    <row r="1620" spans="1:39" ht="12">
      <c r="A1620" s="11"/>
      <c r="B1620" s="13"/>
      <c r="C1620" s="14"/>
      <c r="D1620" s="15"/>
      <c r="E1620" s="7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34"/>
      <c r="T1620" s="35"/>
      <c r="U1620" s="35"/>
      <c r="V1620" s="36"/>
      <c r="W1620" s="35"/>
      <c r="X1620" s="35"/>
      <c r="Y1620" s="34"/>
      <c r="Z1620" s="34"/>
      <c r="AA1620" s="34"/>
      <c r="AB1620" s="8"/>
      <c r="AC1620" s="1"/>
      <c r="AE1620" s="4"/>
      <c r="AK1620" s="8"/>
      <c r="AL1620" s="8"/>
      <c r="AM1620" s="8"/>
    </row>
    <row r="1621" spans="1:39" ht="12">
      <c r="A1621" s="11"/>
      <c r="B1621" s="13"/>
      <c r="C1621" s="14"/>
      <c r="D1621" s="15"/>
      <c r="E1621" s="7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5"/>
      <c r="U1621" s="35"/>
      <c r="V1621" s="36"/>
      <c r="W1621" s="35"/>
      <c r="X1621" s="35"/>
      <c r="Y1621" s="34"/>
      <c r="Z1621" s="34"/>
      <c r="AA1621" s="34"/>
      <c r="AB1621" s="8"/>
      <c r="AC1621" s="1"/>
      <c r="AE1621" s="4"/>
      <c r="AK1621" s="8"/>
      <c r="AL1621" s="8"/>
      <c r="AM1621" s="8"/>
    </row>
    <row r="1622" spans="1:39" ht="12">
      <c r="A1622" s="11"/>
      <c r="B1622" s="13"/>
      <c r="C1622" s="14"/>
      <c r="D1622" s="15"/>
      <c r="E1622" s="7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5"/>
      <c r="U1622" s="35"/>
      <c r="V1622" s="36"/>
      <c r="W1622" s="35"/>
      <c r="X1622" s="35"/>
      <c r="Y1622" s="34"/>
      <c r="Z1622" s="34"/>
      <c r="AA1622" s="34"/>
      <c r="AB1622" s="8"/>
      <c r="AC1622" s="1"/>
      <c r="AE1622" s="4"/>
      <c r="AK1622" s="8"/>
      <c r="AL1622" s="8"/>
      <c r="AM1622" s="8"/>
    </row>
    <row r="1623" spans="1:39" ht="12">
      <c r="A1623" s="11"/>
      <c r="B1623" s="13"/>
      <c r="C1623" s="14"/>
      <c r="D1623" s="15"/>
      <c r="E1623" s="7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  <c r="S1623" s="34"/>
      <c r="T1623" s="35"/>
      <c r="U1623" s="35"/>
      <c r="V1623" s="36"/>
      <c r="W1623" s="35"/>
      <c r="X1623" s="35"/>
      <c r="Y1623" s="34"/>
      <c r="Z1623" s="34"/>
      <c r="AA1623" s="34"/>
      <c r="AB1623" s="8"/>
      <c r="AC1623" s="1"/>
      <c r="AE1623" s="4"/>
      <c r="AK1623" s="8"/>
      <c r="AL1623" s="8"/>
      <c r="AM1623" s="8"/>
    </row>
    <row r="1624" spans="1:39" ht="12">
      <c r="A1624" s="11"/>
      <c r="B1624" s="13"/>
      <c r="C1624" s="14"/>
      <c r="D1624" s="15"/>
      <c r="E1624" s="7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5"/>
      <c r="U1624" s="35"/>
      <c r="V1624" s="36"/>
      <c r="W1624" s="35"/>
      <c r="X1624" s="35"/>
      <c r="Y1624" s="34"/>
      <c r="Z1624" s="34"/>
      <c r="AA1624" s="34"/>
      <c r="AB1624" s="8"/>
      <c r="AC1624" s="1"/>
      <c r="AE1624" s="4"/>
      <c r="AK1624" s="8"/>
      <c r="AL1624" s="8"/>
      <c r="AM1624" s="8"/>
    </row>
    <row r="1625" spans="1:39" ht="12">
      <c r="A1625" s="11"/>
      <c r="B1625" s="13"/>
      <c r="C1625" s="14"/>
      <c r="D1625" s="15"/>
      <c r="E1625" s="7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5"/>
      <c r="U1625" s="35"/>
      <c r="V1625" s="36"/>
      <c r="W1625" s="35"/>
      <c r="X1625" s="35"/>
      <c r="Y1625" s="34"/>
      <c r="Z1625" s="34"/>
      <c r="AA1625" s="34"/>
      <c r="AB1625" s="8"/>
      <c r="AC1625" s="1"/>
      <c r="AE1625" s="4"/>
      <c r="AK1625" s="8"/>
      <c r="AL1625" s="8"/>
      <c r="AM1625" s="8"/>
    </row>
    <row r="1626" spans="1:39" ht="12">
      <c r="A1626" s="11"/>
      <c r="B1626" s="13"/>
      <c r="C1626" s="14"/>
      <c r="D1626" s="15"/>
      <c r="E1626" s="7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5"/>
      <c r="U1626" s="35"/>
      <c r="V1626" s="36"/>
      <c r="W1626" s="35"/>
      <c r="X1626" s="35"/>
      <c r="Y1626" s="34"/>
      <c r="Z1626" s="34"/>
      <c r="AA1626" s="34"/>
      <c r="AB1626" s="8"/>
      <c r="AC1626" s="1"/>
      <c r="AE1626" s="4"/>
      <c r="AK1626" s="8"/>
      <c r="AL1626" s="8"/>
      <c r="AM1626" s="8"/>
    </row>
    <row r="1627" spans="1:39" ht="12">
      <c r="A1627" s="11"/>
      <c r="B1627" s="13"/>
      <c r="C1627" s="14"/>
      <c r="D1627" s="15"/>
      <c r="E1627" s="7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5"/>
      <c r="U1627" s="35"/>
      <c r="V1627" s="36"/>
      <c r="W1627" s="35"/>
      <c r="X1627" s="35"/>
      <c r="Y1627" s="34"/>
      <c r="Z1627" s="34"/>
      <c r="AA1627" s="34"/>
      <c r="AB1627" s="8"/>
      <c r="AC1627" s="1"/>
      <c r="AE1627" s="4"/>
      <c r="AK1627" s="8"/>
      <c r="AL1627" s="8"/>
      <c r="AM1627" s="8"/>
    </row>
    <row r="1628" spans="1:39" ht="12">
      <c r="A1628" s="11"/>
      <c r="B1628" s="13"/>
      <c r="C1628" s="14"/>
      <c r="D1628" s="15"/>
      <c r="E1628" s="7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5"/>
      <c r="U1628" s="35"/>
      <c r="V1628" s="36"/>
      <c r="W1628" s="35"/>
      <c r="X1628" s="35"/>
      <c r="Y1628" s="34"/>
      <c r="Z1628" s="34"/>
      <c r="AA1628" s="34"/>
      <c r="AB1628" s="8"/>
      <c r="AC1628" s="1"/>
      <c r="AE1628" s="4"/>
      <c r="AK1628" s="8"/>
      <c r="AL1628" s="8"/>
      <c r="AM1628" s="8"/>
    </row>
    <row r="1629" spans="1:39" ht="12">
      <c r="A1629" s="11"/>
      <c r="B1629" s="13"/>
      <c r="C1629" s="14"/>
      <c r="D1629" s="15"/>
      <c r="E1629" s="7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5"/>
      <c r="U1629" s="35"/>
      <c r="V1629" s="36"/>
      <c r="W1629" s="35"/>
      <c r="X1629" s="35"/>
      <c r="Y1629" s="34"/>
      <c r="Z1629" s="34"/>
      <c r="AA1629" s="34"/>
      <c r="AB1629" s="8"/>
      <c r="AC1629" s="1"/>
      <c r="AE1629" s="4"/>
      <c r="AK1629" s="8"/>
      <c r="AL1629" s="8"/>
      <c r="AM1629" s="8"/>
    </row>
    <row r="1630" spans="1:39" ht="12">
      <c r="A1630" s="11"/>
      <c r="B1630" s="13"/>
      <c r="C1630" s="14"/>
      <c r="D1630" s="15"/>
      <c r="E1630" s="7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5"/>
      <c r="U1630" s="35"/>
      <c r="V1630" s="36"/>
      <c r="W1630" s="35"/>
      <c r="X1630" s="35"/>
      <c r="Y1630" s="34"/>
      <c r="Z1630" s="34"/>
      <c r="AA1630" s="34"/>
      <c r="AB1630" s="8"/>
      <c r="AC1630" s="1"/>
      <c r="AE1630" s="4"/>
      <c r="AK1630" s="8"/>
      <c r="AL1630" s="8"/>
      <c r="AM1630" s="8"/>
    </row>
    <row r="1631" spans="1:39" ht="12">
      <c r="A1631" s="11"/>
      <c r="B1631" s="13"/>
      <c r="C1631" s="14"/>
      <c r="D1631" s="15"/>
      <c r="E1631" s="7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5"/>
      <c r="U1631" s="35"/>
      <c r="V1631" s="36"/>
      <c r="W1631" s="35"/>
      <c r="X1631" s="35"/>
      <c r="Y1631" s="34"/>
      <c r="Z1631" s="34"/>
      <c r="AA1631" s="34"/>
      <c r="AB1631" s="8"/>
      <c r="AC1631" s="1"/>
      <c r="AE1631" s="4"/>
      <c r="AK1631" s="8"/>
      <c r="AL1631" s="8"/>
      <c r="AM1631" s="8"/>
    </row>
    <row r="1632" spans="1:39" ht="12">
      <c r="A1632" s="11"/>
      <c r="B1632" s="13"/>
      <c r="C1632" s="14"/>
      <c r="D1632" s="15"/>
      <c r="E1632" s="7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5"/>
      <c r="U1632" s="35"/>
      <c r="V1632" s="36"/>
      <c r="W1632" s="35"/>
      <c r="X1632" s="35"/>
      <c r="Y1632" s="34"/>
      <c r="Z1632" s="34"/>
      <c r="AA1632" s="34"/>
      <c r="AB1632" s="8"/>
      <c r="AC1632" s="1"/>
      <c r="AE1632" s="4"/>
      <c r="AK1632" s="8"/>
      <c r="AL1632" s="8"/>
      <c r="AM1632" s="8"/>
    </row>
    <row r="1633" spans="1:39" ht="12">
      <c r="A1633" s="11"/>
      <c r="B1633" s="13"/>
      <c r="C1633" s="14"/>
      <c r="D1633" s="15"/>
      <c r="E1633" s="7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5"/>
      <c r="U1633" s="35"/>
      <c r="V1633" s="36"/>
      <c r="W1633" s="35"/>
      <c r="X1633" s="35"/>
      <c r="Y1633" s="34"/>
      <c r="Z1633" s="34"/>
      <c r="AA1633" s="34"/>
      <c r="AB1633" s="8"/>
      <c r="AC1633" s="1"/>
      <c r="AE1633" s="4"/>
      <c r="AK1633" s="8"/>
      <c r="AL1633" s="8"/>
      <c r="AM1633" s="8"/>
    </row>
    <row r="1634" spans="1:39" ht="12">
      <c r="A1634" s="11"/>
      <c r="B1634" s="13"/>
      <c r="C1634" s="14"/>
      <c r="D1634" s="15"/>
      <c r="E1634" s="7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5"/>
      <c r="U1634" s="35"/>
      <c r="V1634" s="36"/>
      <c r="W1634" s="35"/>
      <c r="X1634" s="35"/>
      <c r="Y1634" s="34"/>
      <c r="Z1634" s="34"/>
      <c r="AA1634" s="34"/>
      <c r="AB1634" s="8"/>
      <c r="AC1634" s="1"/>
      <c r="AE1634" s="4"/>
      <c r="AK1634" s="8"/>
      <c r="AL1634" s="8"/>
      <c r="AM1634" s="8"/>
    </row>
    <row r="1635" spans="1:39" ht="12">
      <c r="A1635" s="11"/>
      <c r="B1635" s="13"/>
      <c r="C1635" s="14"/>
      <c r="D1635" s="15"/>
      <c r="E1635" s="7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5"/>
      <c r="U1635" s="35"/>
      <c r="V1635" s="36"/>
      <c r="W1635" s="35"/>
      <c r="X1635" s="35"/>
      <c r="Y1635" s="34"/>
      <c r="Z1635" s="34"/>
      <c r="AA1635" s="34"/>
      <c r="AB1635" s="8"/>
      <c r="AC1635" s="1"/>
      <c r="AE1635" s="4"/>
      <c r="AK1635" s="8"/>
      <c r="AL1635" s="8"/>
      <c r="AM1635" s="8"/>
    </row>
    <row r="1636" spans="1:39" ht="12">
      <c r="A1636" s="11"/>
      <c r="B1636" s="13"/>
      <c r="C1636" s="14"/>
      <c r="D1636" s="15"/>
      <c r="E1636" s="7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5"/>
      <c r="U1636" s="35"/>
      <c r="V1636" s="36"/>
      <c r="W1636" s="35"/>
      <c r="X1636" s="35"/>
      <c r="Y1636" s="34"/>
      <c r="Z1636" s="34"/>
      <c r="AA1636" s="34"/>
      <c r="AB1636" s="8"/>
      <c r="AC1636" s="1"/>
      <c r="AE1636" s="4"/>
      <c r="AK1636" s="8"/>
      <c r="AL1636" s="8"/>
      <c r="AM1636" s="8"/>
    </row>
    <row r="1637" spans="1:39" ht="12">
      <c r="A1637" s="11"/>
      <c r="B1637" s="13"/>
      <c r="C1637" s="14"/>
      <c r="D1637" s="15"/>
      <c r="E1637" s="7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4"/>
      <c r="S1637" s="34"/>
      <c r="T1637" s="35"/>
      <c r="U1637" s="35"/>
      <c r="V1637" s="36"/>
      <c r="W1637" s="35"/>
      <c r="X1637" s="35"/>
      <c r="Y1637" s="34"/>
      <c r="Z1637" s="34"/>
      <c r="AA1637" s="34"/>
      <c r="AB1637" s="8"/>
      <c r="AC1637" s="1"/>
      <c r="AE1637" s="4"/>
      <c r="AK1637" s="8"/>
      <c r="AL1637" s="8"/>
      <c r="AM1637" s="8"/>
    </row>
    <row r="1638" spans="1:39" ht="12">
      <c r="A1638" s="11"/>
      <c r="B1638" s="13"/>
      <c r="C1638" s="14"/>
      <c r="D1638" s="15"/>
      <c r="E1638" s="7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5"/>
      <c r="U1638" s="35"/>
      <c r="V1638" s="36"/>
      <c r="W1638" s="35"/>
      <c r="X1638" s="35"/>
      <c r="Y1638" s="34"/>
      <c r="Z1638" s="34"/>
      <c r="AA1638" s="34"/>
      <c r="AB1638" s="8"/>
      <c r="AC1638" s="1"/>
      <c r="AE1638" s="4"/>
      <c r="AK1638" s="8"/>
      <c r="AL1638" s="8"/>
      <c r="AM1638" s="8"/>
    </row>
    <row r="1639" spans="1:39" ht="12">
      <c r="A1639" s="11"/>
      <c r="B1639" s="13"/>
      <c r="C1639" s="14"/>
      <c r="D1639" s="15"/>
      <c r="E1639" s="7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5"/>
      <c r="U1639" s="35"/>
      <c r="V1639" s="36"/>
      <c r="W1639" s="35"/>
      <c r="X1639" s="35"/>
      <c r="Y1639" s="34"/>
      <c r="Z1639" s="34"/>
      <c r="AA1639" s="34"/>
      <c r="AB1639" s="8"/>
      <c r="AC1639" s="1"/>
      <c r="AE1639" s="4"/>
      <c r="AK1639" s="8"/>
      <c r="AL1639" s="8"/>
      <c r="AM1639" s="8"/>
    </row>
    <row r="1640" spans="1:39" ht="12">
      <c r="A1640" s="11"/>
      <c r="B1640" s="13"/>
      <c r="C1640" s="14"/>
      <c r="D1640" s="15"/>
      <c r="E1640" s="7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5"/>
      <c r="U1640" s="35"/>
      <c r="V1640" s="36"/>
      <c r="W1640" s="35"/>
      <c r="X1640" s="35"/>
      <c r="Y1640" s="34"/>
      <c r="Z1640" s="34"/>
      <c r="AA1640" s="34"/>
      <c r="AB1640" s="8"/>
      <c r="AC1640" s="1"/>
      <c r="AE1640" s="4"/>
      <c r="AK1640" s="8"/>
      <c r="AL1640" s="8"/>
      <c r="AM1640" s="8"/>
    </row>
    <row r="1641" spans="1:39" ht="12">
      <c r="A1641" s="11"/>
      <c r="B1641" s="13"/>
      <c r="C1641" s="14"/>
      <c r="D1641" s="15"/>
      <c r="E1641" s="7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4"/>
      <c r="S1641" s="34"/>
      <c r="T1641" s="35"/>
      <c r="U1641" s="35"/>
      <c r="V1641" s="36"/>
      <c r="W1641" s="35"/>
      <c r="X1641" s="35"/>
      <c r="Y1641" s="34"/>
      <c r="Z1641" s="34"/>
      <c r="AA1641" s="34"/>
      <c r="AB1641" s="8"/>
      <c r="AC1641" s="1"/>
      <c r="AE1641" s="4"/>
      <c r="AK1641" s="8"/>
      <c r="AL1641" s="8"/>
      <c r="AM1641" s="8"/>
    </row>
    <row r="1642" spans="1:39" ht="12">
      <c r="A1642" s="11"/>
      <c r="B1642" s="13"/>
      <c r="C1642" s="14"/>
      <c r="D1642" s="15"/>
      <c r="E1642" s="7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5"/>
      <c r="U1642" s="35"/>
      <c r="V1642" s="36"/>
      <c r="W1642" s="35"/>
      <c r="X1642" s="35"/>
      <c r="Y1642" s="34"/>
      <c r="Z1642" s="34"/>
      <c r="AA1642" s="34"/>
      <c r="AB1642" s="8"/>
      <c r="AC1642" s="1"/>
      <c r="AE1642" s="4"/>
      <c r="AK1642" s="8"/>
      <c r="AL1642" s="8"/>
      <c r="AM1642" s="8"/>
    </row>
    <row r="1643" spans="1:39" ht="12">
      <c r="A1643" s="11"/>
      <c r="B1643" s="13"/>
      <c r="C1643" s="14"/>
      <c r="D1643" s="15"/>
      <c r="E1643" s="7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4"/>
      <c r="S1643" s="34"/>
      <c r="T1643" s="35"/>
      <c r="U1643" s="35"/>
      <c r="V1643" s="36"/>
      <c r="W1643" s="35"/>
      <c r="X1643" s="35"/>
      <c r="Y1643" s="34"/>
      <c r="Z1643" s="34"/>
      <c r="AA1643" s="34"/>
      <c r="AB1643" s="8"/>
      <c r="AC1643" s="1"/>
      <c r="AE1643" s="4"/>
      <c r="AK1643" s="8"/>
      <c r="AL1643" s="8"/>
      <c r="AM1643" s="8"/>
    </row>
    <row r="1644" spans="1:39" ht="12">
      <c r="A1644" s="11"/>
      <c r="B1644" s="13"/>
      <c r="C1644" s="14"/>
      <c r="D1644" s="15"/>
      <c r="E1644" s="7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4"/>
      <c r="S1644" s="34"/>
      <c r="T1644" s="35"/>
      <c r="U1644" s="35"/>
      <c r="V1644" s="36"/>
      <c r="W1644" s="35"/>
      <c r="X1644" s="35"/>
      <c r="Y1644" s="34"/>
      <c r="Z1644" s="34"/>
      <c r="AA1644" s="34"/>
      <c r="AB1644" s="8"/>
      <c r="AC1644" s="1"/>
      <c r="AE1644" s="4"/>
      <c r="AK1644" s="8"/>
      <c r="AL1644" s="8"/>
      <c r="AM1644" s="8"/>
    </row>
    <row r="1645" spans="1:39" ht="12">
      <c r="A1645" s="11"/>
      <c r="B1645" s="13"/>
      <c r="C1645" s="14"/>
      <c r="D1645" s="15"/>
      <c r="E1645" s="7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4"/>
      <c r="S1645" s="34"/>
      <c r="T1645" s="35"/>
      <c r="U1645" s="35"/>
      <c r="V1645" s="36"/>
      <c r="W1645" s="35"/>
      <c r="X1645" s="35"/>
      <c r="Y1645" s="34"/>
      <c r="Z1645" s="34"/>
      <c r="AA1645" s="34"/>
      <c r="AB1645" s="8"/>
      <c r="AC1645" s="1"/>
      <c r="AE1645" s="4"/>
      <c r="AK1645" s="8"/>
      <c r="AL1645" s="8"/>
      <c r="AM1645" s="8"/>
    </row>
    <row r="1646" spans="1:39" ht="12">
      <c r="A1646" s="11"/>
      <c r="B1646" s="13"/>
      <c r="C1646" s="14"/>
      <c r="D1646" s="15"/>
      <c r="E1646" s="7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4"/>
      <c r="S1646" s="34"/>
      <c r="T1646" s="35"/>
      <c r="U1646" s="35"/>
      <c r="V1646" s="36"/>
      <c r="W1646" s="35"/>
      <c r="X1646" s="35"/>
      <c r="Y1646" s="34"/>
      <c r="Z1646" s="34"/>
      <c r="AA1646" s="34"/>
      <c r="AB1646" s="8"/>
      <c r="AC1646" s="1"/>
      <c r="AE1646" s="4"/>
      <c r="AK1646" s="8"/>
      <c r="AL1646" s="8"/>
      <c r="AM1646" s="8"/>
    </row>
    <row r="1647" spans="1:39" ht="12">
      <c r="A1647" s="11"/>
      <c r="B1647" s="13"/>
      <c r="C1647" s="14"/>
      <c r="D1647" s="15"/>
      <c r="E1647" s="7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5"/>
      <c r="U1647" s="35"/>
      <c r="V1647" s="36"/>
      <c r="W1647" s="35"/>
      <c r="X1647" s="35"/>
      <c r="Y1647" s="34"/>
      <c r="Z1647" s="34"/>
      <c r="AA1647" s="34"/>
      <c r="AB1647" s="8"/>
      <c r="AC1647" s="1"/>
      <c r="AE1647" s="4"/>
      <c r="AK1647" s="8"/>
      <c r="AL1647" s="8"/>
      <c r="AM1647" s="8"/>
    </row>
    <row r="1648" spans="1:39" ht="12">
      <c r="A1648" s="11"/>
      <c r="B1648" s="13"/>
      <c r="C1648" s="14"/>
      <c r="D1648" s="15"/>
      <c r="E1648" s="7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5"/>
      <c r="U1648" s="35"/>
      <c r="V1648" s="36"/>
      <c r="W1648" s="35"/>
      <c r="X1648" s="35"/>
      <c r="Y1648" s="34"/>
      <c r="Z1648" s="34"/>
      <c r="AA1648" s="34"/>
      <c r="AB1648" s="8"/>
      <c r="AC1648" s="1"/>
      <c r="AE1648" s="4"/>
      <c r="AK1648" s="8"/>
      <c r="AL1648" s="8"/>
      <c r="AM1648" s="8"/>
    </row>
    <row r="1649" spans="1:39" ht="12">
      <c r="A1649" s="11"/>
      <c r="B1649" s="13"/>
      <c r="C1649" s="14"/>
      <c r="D1649" s="15"/>
      <c r="E1649" s="7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5"/>
      <c r="U1649" s="35"/>
      <c r="V1649" s="36"/>
      <c r="W1649" s="35"/>
      <c r="X1649" s="35"/>
      <c r="Y1649" s="34"/>
      <c r="Z1649" s="34"/>
      <c r="AA1649" s="34"/>
      <c r="AB1649" s="8"/>
      <c r="AC1649" s="1"/>
      <c r="AE1649" s="4"/>
      <c r="AK1649" s="8"/>
      <c r="AL1649" s="8"/>
      <c r="AM1649" s="8"/>
    </row>
    <row r="1650" spans="1:39" ht="12">
      <c r="A1650" s="11"/>
      <c r="B1650" s="13"/>
      <c r="C1650" s="14"/>
      <c r="D1650" s="15"/>
      <c r="E1650" s="7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5"/>
      <c r="U1650" s="35"/>
      <c r="V1650" s="36"/>
      <c r="W1650" s="35"/>
      <c r="X1650" s="35"/>
      <c r="Y1650" s="34"/>
      <c r="Z1650" s="34"/>
      <c r="AA1650" s="34"/>
      <c r="AB1650" s="8"/>
      <c r="AC1650" s="1"/>
      <c r="AE1650" s="4"/>
      <c r="AK1650" s="8"/>
      <c r="AL1650" s="8"/>
      <c r="AM1650" s="8"/>
    </row>
    <row r="1651" spans="1:39" ht="12">
      <c r="A1651" s="11"/>
      <c r="B1651" s="13"/>
      <c r="C1651" s="14"/>
      <c r="D1651" s="15"/>
      <c r="E1651" s="7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4"/>
      <c r="S1651" s="34"/>
      <c r="T1651" s="35"/>
      <c r="U1651" s="35"/>
      <c r="V1651" s="36"/>
      <c r="W1651" s="35"/>
      <c r="X1651" s="35"/>
      <c r="Y1651" s="34"/>
      <c r="Z1651" s="34"/>
      <c r="AA1651" s="34"/>
      <c r="AB1651" s="8"/>
      <c r="AC1651" s="1"/>
      <c r="AE1651" s="4"/>
      <c r="AK1651" s="8"/>
      <c r="AL1651" s="8"/>
      <c r="AM1651" s="8"/>
    </row>
    <row r="1652" spans="1:39" ht="12">
      <c r="A1652" s="11"/>
      <c r="B1652" s="13"/>
      <c r="C1652" s="14"/>
      <c r="D1652" s="15"/>
      <c r="E1652" s="7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5"/>
      <c r="U1652" s="35"/>
      <c r="V1652" s="36"/>
      <c r="W1652" s="35"/>
      <c r="X1652" s="35"/>
      <c r="Y1652" s="34"/>
      <c r="Z1652" s="34"/>
      <c r="AA1652" s="34"/>
      <c r="AB1652" s="8"/>
      <c r="AC1652" s="1"/>
      <c r="AE1652" s="4"/>
      <c r="AK1652" s="8"/>
      <c r="AL1652" s="8"/>
      <c r="AM1652" s="8"/>
    </row>
    <row r="1653" spans="1:39" ht="12">
      <c r="A1653" s="11"/>
      <c r="B1653" s="13"/>
      <c r="C1653" s="14"/>
      <c r="D1653" s="15"/>
      <c r="E1653" s="7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5"/>
      <c r="U1653" s="35"/>
      <c r="V1653" s="36"/>
      <c r="W1653" s="35"/>
      <c r="X1653" s="35"/>
      <c r="Y1653" s="34"/>
      <c r="Z1653" s="34"/>
      <c r="AA1653" s="34"/>
      <c r="AB1653" s="8"/>
      <c r="AC1653" s="1"/>
      <c r="AE1653" s="4"/>
      <c r="AK1653" s="8"/>
      <c r="AL1653" s="8"/>
      <c r="AM1653" s="8"/>
    </row>
    <row r="1654" spans="1:39" ht="12">
      <c r="A1654" s="11"/>
      <c r="B1654" s="13"/>
      <c r="C1654" s="14"/>
      <c r="D1654" s="15"/>
      <c r="E1654" s="7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4"/>
      <c r="S1654" s="34"/>
      <c r="T1654" s="35"/>
      <c r="U1654" s="35"/>
      <c r="V1654" s="36"/>
      <c r="W1654" s="35"/>
      <c r="X1654" s="35"/>
      <c r="Y1654" s="34"/>
      <c r="Z1654" s="34"/>
      <c r="AA1654" s="34"/>
      <c r="AB1654" s="8"/>
      <c r="AC1654" s="1"/>
      <c r="AE1654" s="4"/>
      <c r="AK1654" s="8"/>
      <c r="AL1654" s="8"/>
      <c r="AM1654" s="8"/>
    </row>
    <row r="1655" spans="1:39" ht="12">
      <c r="A1655" s="11"/>
      <c r="B1655" s="13"/>
      <c r="C1655" s="14"/>
      <c r="D1655" s="15"/>
      <c r="E1655" s="7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5"/>
      <c r="U1655" s="35"/>
      <c r="V1655" s="36"/>
      <c r="W1655" s="35"/>
      <c r="X1655" s="35"/>
      <c r="Y1655" s="34"/>
      <c r="Z1655" s="34"/>
      <c r="AA1655" s="34"/>
      <c r="AB1655" s="8"/>
      <c r="AC1655" s="1"/>
      <c r="AE1655" s="4"/>
      <c r="AK1655" s="8"/>
      <c r="AL1655" s="8"/>
      <c r="AM1655" s="8"/>
    </row>
    <row r="1656" spans="1:39" ht="12">
      <c r="A1656" s="11"/>
      <c r="B1656" s="13"/>
      <c r="C1656" s="14"/>
      <c r="D1656" s="15"/>
      <c r="E1656" s="7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5"/>
      <c r="U1656" s="35"/>
      <c r="V1656" s="36"/>
      <c r="W1656" s="35"/>
      <c r="X1656" s="35"/>
      <c r="Y1656" s="34"/>
      <c r="Z1656" s="34"/>
      <c r="AA1656" s="34"/>
      <c r="AB1656" s="8"/>
      <c r="AC1656" s="1"/>
      <c r="AE1656" s="4"/>
      <c r="AK1656" s="8"/>
      <c r="AL1656" s="8"/>
      <c r="AM1656" s="8"/>
    </row>
    <row r="1657" spans="1:39" ht="12">
      <c r="A1657" s="11"/>
      <c r="B1657" s="13"/>
      <c r="C1657" s="14"/>
      <c r="D1657" s="15"/>
      <c r="E1657" s="7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5"/>
      <c r="U1657" s="35"/>
      <c r="V1657" s="36"/>
      <c r="W1657" s="35"/>
      <c r="X1657" s="35"/>
      <c r="Y1657" s="34"/>
      <c r="Z1657" s="34"/>
      <c r="AA1657" s="34"/>
      <c r="AB1657" s="8"/>
      <c r="AC1657" s="1"/>
      <c r="AE1657" s="4"/>
      <c r="AK1657" s="8"/>
      <c r="AL1657" s="8"/>
      <c r="AM1657" s="8"/>
    </row>
    <row r="1658" spans="1:39" ht="12">
      <c r="A1658" s="11"/>
      <c r="B1658" s="13"/>
      <c r="C1658" s="14"/>
      <c r="D1658" s="15"/>
      <c r="E1658" s="7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5"/>
      <c r="U1658" s="35"/>
      <c r="V1658" s="36"/>
      <c r="W1658" s="35"/>
      <c r="X1658" s="35"/>
      <c r="Y1658" s="34"/>
      <c r="Z1658" s="34"/>
      <c r="AA1658" s="34"/>
      <c r="AB1658" s="8"/>
      <c r="AC1658" s="1"/>
      <c r="AE1658" s="4"/>
      <c r="AK1658" s="8"/>
      <c r="AL1658" s="8"/>
      <c r="AM1658" s="8"/>
    </row>
    <row r="1659" spans="1:39" ht="12">
      <c r="A1659" s="11"/>
      <c r="B1659" s="13"/>
      <c r="C1659" s="14"/>
      <c r="D1659" s="15"/>
      <c r="E1659" s="7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5"/>
      <c r="U1659" s="35"/>
      <c r="V1659" s="36"/>
      <c r="W1659" s="35"/>
      <c r="X1659" s="35"/>
      <c r="Y1659" s="34"/>
      <c r="Z1659" s="34"/>
      <c r="AA1659" s="34"/>
      <c r="AB1659" s="8"/>
      <c r="AC1659" s="1"/>
      <c r="AE1659" s="4"/>
      <c r="AK1659" s="8"/>
      <c r="AL1659" s="8"/>
      <c r="AM1659" s="8"/>
    </row>
    <row r="1660" spans="1:39" ht="12">
      <c r="A1660" s="11"/>
      <c r="B1660" s="13"/>
      <c r="C1660" s="14"/>
      <c r="D1660" s="15"/>
      <c r="E1660" s="7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5"/>
      <c r="U1660" s="35"/>
      <c r="V1660" s="36"/>
      <c r="W1660" s="35"/>
      <c r="X1660" s="35"/>
      <c r="Y1660" s="34"/>
      <c r="Z1660" s="34"/>
      <c r="AA1660" s="34"/>
      <c r="AB1660" s="8"/>
      <c r="AC1660" s="1"/>
      <c r="AE1660" s="4"/>
      <c r="AK1660" s="8"/>
      <c r="AL1660" s="8"/>
      <c r="AM1660" s="8"/>
    </row>
    <row r="1661" spans="1:39" ht="12">
      <c r="A1661" s="11"/>
      <c r="B1661" s="13"/>
      <c r="C1661" s="14"/>
      <c r="D1661" s="15"/>
      <c r="E1661" s="7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4"/>
      <c r="S1661" s="34"/>
      <c r="T1661" s="35"/>
      <c r="U1661" s="35"/>
      <c r="V1661" s="36"/>
      <c r="W1661" s="35"/>
      <c r="X1661" s="35"/>
      <c r="Y1661" s="34"/>
      <c r="Z1661" s="34"/>
      <c r="AA1661" s="34"/>
      <c r="AB1661" s="8"/>
      <c r="AC1661" s="1"/>
      <c r="AE1661" s="4"/>
      <c r="AK1661" s="8"/>
      <c r="AL1661" s="8"/>
      <c r="AM1661" s="8"/>
    </row>
    <row r="1662" spans="1:39" ht="12">
      <c r="A1662" s="11"/>
      <c r="B1662" s="13"/>
      <c r="C1662" s="14"/>
      <c r="D1662" s="15"/>
      <c r="E1662" s="7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5"/>
      <c r="U1662" s="35"/>
      <c r="V1662" s="36"/>
      <c r="W1662" s="35"/>
      <c r="X1662" s="35"/>
      <c r="Y1662" s="34"/>
      <c r="Z1662" s="34"/>
      <c r="AA1662" s="34"/>
      <c r="AB1662" s="8"/>
      <c r="AC1662" s="1"/>
      <c r="AE1662" s="4"/>
      <c r="AK1662" s="8"/>
      <c r="AL1662" s="8"/>
      <c r="AM1662" s="8"/>
    </row>
    <row r="1663" spans="1:39" ht="12">
      <c r="A1663" s="11"/>
      <c r="B1663" s="13"/>
      <c r="C1663" s="14"/>
      <c r="D1663" s="15"/>
      <c r="E1663" s="7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4"/>
      <c r="S1663" s="34"/>
      <c r="T1663" s="35"/>
      <c r="U1663" s="35"/>
      <c r="V1663" s="36"/>
      <c r="W1663" s="35"/>
      <c r="X1663" s="35"/>
      <c r="Y1663" s="34"/>
      <c r="Z1663" s="34"/>
      <c r="AA1663" s="34"/>
      <c r="AB1663" s="8"/>
      <c r="AC1663" s="1"/>
      <c r="AE1663" s="4"/>
      <c r="AK1663" s="8"/>
      <c r="AL1663" s="8"/>
      <c r="AM1663" s="8"/>
    </row>
    <row r="1664" spans="1:39" ht="12">
      <c r="A1664" s="11"/>
      <c r="B1664" s="13"/>
      <c r="C1664" s="14"/>
      <c r="D1664" s="15"/>
      <c r="E1664" s="7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  <c r="S1664" s="34"/>
      <c r="T1664" s="35"/>
      <c r="U1664" s="35"/>
      <c r="V1664" s="36"/>
      <c r="W1664" s="35"/>
      <c r="X1664" s="35"/>
      <c r="Y1664" s="34"/>
      <c r="Z1664" s="34"/>
      <c r="AA1664" s="34"/>
      <c r="AB1664" s="8"/>
      <c r="AC1664" s="1"/>
      <c r="AE1664" s="4"/>
      <c r="AK1664" s="8"/>
      <c r="AL1664" s="8"/>
      <c r="AM1664" s="8"/>
    </row>
    <row r="1665" spans="1:39" ht="12">
      <c r="A1665" s="11"/>
      <c r="B1665" s="13"/>
      <c r="C1665" s="14"/>
      <c r="D1665" s="15"/>
      <c r="E1665" s="7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  <c r="R1665" s="34"/>
      <c r="S1665" s="34"/>
      <c r="T1665" s="35"/>
      <c r="U1665" s="35"/>
      <c r="V1665" s="36"/>
      <c r="W1665" s="35"/>
      <c r="X1665" s="35"/>
      <c r="Y1665" s="34"/>
      <c r="Z1665" s="34"/>
      <c r="AA1665" s="34"/>
      <c r="AB1665" s="8"/>
      <c r="AC1665" s="1"/>
      <c r="AE1665" s="4"/>
      <c r="AK1665" s="8"/>
      <c r="AL1665" s="8"/>
      <c r="AM1665" s="8"/>
    </row>
    <row r="1666" spans="1:39" ht="12">
      <c r="A1666" s="11"/>
      <c r="B1666" s="13"/>
      <c r="C1666" s="14"/>
      <c r="D1666" s="15"/>
      <c r="E1666" s="7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4"/>
      <c r="S1666" s="34"/>
      <c r="T1666" s="35"/>
      <c r="U1666" s="35"/>
      <c r="V1666" s="36"/>
      <c r="W1666" s="35"/>
      <c r="X1666" s="35"/>
      <c r="Y1666" s="34"/>
      <c r="Z1666" s="34"/>
      <c r="AA1666" s="34"/>
      <c r="AB1666" s="8"/>
      <c r="AC1666" s="1"/>
      <c r="AE1666" s="4"/>
      <c r="AK1666" s="8"/>
      <c r="AL1666" s="8"/>
      <c r="AM1666" s="8"/>
    </row>
    <row r="1667" spans="1:39" ht="12">
      <c r="A1667" s="11"/>
      <c r="B1667" s="13"/>
      <c r="C1667" s="14"/>
      <c r="D1667" s="15"/>
      <c r="E1667" s="7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5"/>
      <c r="U1667" s="35"/>
      <c r="V1667" s="36"/>
      <c r="W1667" s="35"/>
      <c r="X1667" s="35"/>
      <c r="Y1667" s="34"/>
      <c r="Z1667" s="34"/>
      <c r="AA1667" s="34"/>
      <c r="AB1667" s="8"/>
      <c r="AC1667" s="1"/>
      <c r="AE1667" s="4"/>
      <c r="AK1667" s="8"/>
      <c r="AL1667" s="8"/>
      <c r="AM1667" s="8"/>
    </row>
    <row r="1668" spans="1:39" ht="12">
      <c r="A1668" s="11"/>
      <c r="B1668" s="13"/>
      <c r="C1668" s="14"/>
      <c r="D1668" s="15"/>
      <c r="E1668" s="7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5"/>
      <c r="U1668" s="35"/>
      <c r="V1668" s="36"/>
      <c r="W1668" s="35"/>
      <c r="X1668" s="35"/>
      <c r="Y1668" s="34"/>
      <c r="Z1668" s="34"/>
      <c r="AA1668" s="34"/>
      <c r="AB1668" s="8"/>
      <c r="AC1668" s="1"/>
      <c r="AE1668" s="4"/>
      <c r="AK1668" s="8"/>
      <c r="AL1668" s="8"/>
      <c r="AM1668" s="8"/>
    </row>
    <row r="1669" spans="1:39" ht="12">
      <c r="A1669" s="11"/>
      <c r="B1669" s="13"/>
      <c r="C1669" s="14"/>
      <c r="D1669" s="15"/>
      <c r="E1669" s="7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5"/>
      <c r="U1669" s="35"/>
      <c r="V1669" s="36"/>
      <c r="W1669" s="35"/>
      <c r="X1669" s="35"/>
      <c r="Y1669" s="34"/>
      <c r="Z1669" s="34"/>
      <c r="AA1669" s="34"/>
      <c r="AB1669" s="8"/>
      <c r="AC1669" s="1"/>
      <c r="AE1669" s="4"/>
      <c r="AK1669" s="8"/>
      <c r="AL1669" s="8"/>
      <c r="AM1669" s="8"/>
    </row>
    <row r="1670" spans="1:39" ht="12">
      <c r="A1670" s="11"/>
      <c r="B1670" s="13"/>
      <c r="C1670" s="14"/>
      <c r="D1670" s="15"/>
      <c r="E1670" s="7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5"/>
      <c r="U1670" s="35"/>
      <c r="V1670" s="36"/>
      <c r="W1670" s="35"/>
      <c r="X1670" s="35"/>
      <c r="Y1670" s="34"/>
      <c r="Z1670" s="34"/>
      <c r="AA1670" s="34"/>
      <c r="AB1670" s="8"/>
      <c r="AC1670" s="1"/>
      <c r="AE1670" s="4"/>
      <c r="AK1670" s="8"/>
      <c r="AL1670" s="8"/>
      <c r="AM1670" s="8"/>
    </row>
    <row r="1671" spans="1:39" ht="12">
      <c r="A1671" s="11"/>
      <c r="B1671" s="13"/>
      <c r="C1671" s="14"/>
      <c r="D1671" s="15"/>
      <c r="E1671" s="7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4"/>
      <c r="S1671" s="34"/>
      <c r="T1671" s="35"/>
      <c r="U1671" s="35"/>
      <c r="V1671" s="36"/>
      <c r="W1671" s="35"/>
      <c r="X1671" s="35"/>
      <c r="Y1671" s="34"/>
      <c r="Z1671" s="34"/>
      <c r="AA1671" s="34"/>
      <c r="AB1671" s="8"/>
      <c r="AC1671" s="1"/>
      <c r="AE1671" s="4"/>
      <c r="AK1671" s="8"/>
      <c r="AL1671" s="8"/>
      <c r="AM1671" s="8"/>
    </row>
    <row r="1672" spans="1:39" ht="12">
      <c r="A1672" s="11"/>
      <c r="B1672" s="13"/>
      <c r="C1672" s="14"/>
      <c r="D1672" s="15"/>
      <c r="E1672" s="7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5"/>
      <c r="U1672" s="35"/>
      <c r="V1672" s="36"/>
      <c r="W1672" s="35"/>
      <c r="X1672" s="35"/>
      <c r="Y1672" s="34"/>
      <c r="Z1672" s="34"/>
      <c r="AA1672" s="34"/>
      <c r="AB1672" s="8"/>
      <c r="AC1672" s="1"/>
      <c r="AE1672" s="4"/>
      <c r="AK1672" s="8"/>
      <c r="AL1672" s="8"/>
      <c r="AM1672" s="8"/>
    </row>
    <row r="1673" spans="1:39" ht="12">
      <c r="A1673" s="11"/>
      <c r="B1673" s="13"/>
      <c r="C1673" s="14"/>
      <c r="D1673" s="15"/>
      <c r="E1673" s="7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5"/>
      <c r="U1673" s="35"/>
      <c r="V1673" s="36"/>
      <c r="W1673" s="35"/>
      <c r="X1673" s="35"/>
      <c r="Y1673" s="34"/>
      <c r="Z1673" s="34"/>
      <c r="AA1673" s="34"/>
      <c r="AB1673" s="8"/>
      <c r="AC1673" s="1"/>
      <c r="AE1673" s="4"/>
      <c r="AK1673" s="8"/>
      <c r="AL1673" s="8"/>
      <c r="AM1673" s="8"/>
    </row>
    <row r="1674" spans="1:39" ht="12">
      <c r="A1674" s="11"/>
      <c r="B1674" s="13"/>
      <c r="C1674" s="14"/>
      <c r="D1674" s="15"/>
      <c r="E1674" s="7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5"/>
      <c r="U1674" s="35"/>
      <c r="V1674" s="36"/>
      <c r="W1674" s="35"/>
      <c r="X1674" s="35"/>
      <c r="Y1674" s="34"/>
      <c r="Z1674" s="34"/>
      <c r="AA1674" s="34"/>
      <c r="AB1674" s="8"/>
      <c r="AC1674" s="1"/>
      <c r="AE1674" s="4"/>
      <c r="AK1674" s="8"/>
      <c r="AL1674" s="8"/>
      <c r="AM1674" s="8"/>
    </row>
    <row r="1675" spans="1:39" ht="12">
      <c r="A1675" s="11"/>
      <c r="B1675" s="13"/>
      <c r="C1675" s="14"/>
      <c r="D1675" s="15"/>
      <c r="E1675" s="7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4"/>
      <c r="S1675" s="34"/>
      <c r="T1675" s="35"/>
      <c r="U1675" s="35"/>
      <c r="V1675" s="36"/>
      <c r="W1675" s="35"/>
      <c r="X1675" s="35"/>
      <c r="Y1675" s="34"/>
      <c r="Z1675" s="34"/>
      <c r="AA1675" s="34"/>
      <c r="AB1675" s="8"/>
      <c r="AC1675" s="1"/>
      <c r="AE1675" s="4"/>
      <c r="AK1675" s="8"/>
      <c r="AL1675" s="8"/>
      <c r="AM1675" s="8"/>
    </row>
    <row r="1676" spans="1:39" ht="12">
      <c r="A1676" s="11"/>
      <c r="B1676" s="13"/>
      <c r="C1676" s="14"/>
      <c r="D1676" s="15"/>
      <c r="E1676" s="7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5"/>
      <c r="U1676" s="35"/>
      <c r="V1676" s="36"/>
      <c r="W1676" s="35"/>
      <c r="X1676" s="35"/>
      <c r="Y1676" s="34"/>
      <c r="Z1676" s="34"/>
      <c r="AA1676" s="34"/>
      <c r="AB1676" s="8"/>
      <c r="AC1676" s="1"/>
      <c r="AE1676" s="4"/>
      <c r="AK1676" s="8"/>
      <c r="AL1676" s="8"/>
      <c r="AM1676" s="8"/>
    </row>
    <row r="1677" spans="1:39" ht="12">
      <c r="A1677" s="11"/>
      <c r="B1677" s="13"/>
      <c r="C1677" s="14"/>
      <c r="D1677" s="15"/>
      <c r="E1677" s="7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5"/>
      <c r="U1677" s="35"/>
      <c r="V1677" s="36"/>
      <c r="W1677" s="35"/>
      <c r="X1677" s="35"/>
      <c r="Y1677" s="34"/>
      <c r="Z1677" s="34"/>
      <c r="AA1677" s="34"/>
      <c r="AB1677" s="8"/>
      <c r="AC1677" s="1"/>
      <c r="AE1677" s="4"/>
      <c r="AK1677" s="8"/>
      <c r="AL1677" s="8"/>
      <c r="AM1677" s="8"/>
    </row>
    <row r="1678" spans="1:39" ht="12">
      <c r="A1678" s="11"/>
      <c r="B1678" s="13"/>
      <c r="C1678" s="14"/>
      <c r="D1678" s="15"/>
      <c r="E1678" s="7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5"/>
      <c r="U1678" s="35"/>
      <c r="V1678" s="36"/>
      <c r="W1678" s="35"/>
      <c r="X1678" s="35"/>
      <c r="Y1678" s="34"/>
      <c r="Z1678" s="34"/>
      <c r="AA1678" s="34"/>
      <c r="AB1678" s="8"/>
      <c r="AC1678" s="1"/>
      <c r="AE1678" s="4"/>
      <c r="AK1678" s="8"/>
      <c r="AL1678" s="8"/>
      <c r="AM1678" s="8"/>
    </row>
    <row r="1679" spans="1:39" ht="12">
      <c r="A1679" s="11"/>
      <c r="B1679" s="13"/>
      <c r="C1679" s="14"/>
      <c r="D1679" s="15"/>
      <c r="E1679" s="7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5"/>
      <c r="U1679" s="35"/>
      <c r="V1679" s="36"/>
      <c r="W1679" s="35"/>
      <c r="X1679" s="35"/>
      <c r="Y1679" s="34"/>
      <c r="Z1679" s="34"/>
      <c r="AA1679" s="34"/>
      <c r="AB1679" s="8"/>
      <c r="AC1679" s="1"/>
      <c r="AE1679" s="4"/>
      <c r="AK1679" s="8"/>
      <c r="AL1679" s="8"/>
      <c r="AM1679" s="8"/>
    </row>
    <row r="1680" spans="1:39" ht="12">
      <c r="A1680" s="11"/>
      <c r="B1680" s="13"/>
      <c r="C1680" s="14"/>
      <c r="D1680" s="15"/>
      <c r="E1680" s="7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5"/>
      <c r="U1680" s="35"/>
      <c r="V1680" s="36"/>
      <c r="W1680" s="35"/>
      <c r="X1680" s="35"/>
      <c r="Y1680" s="34"/>
      <c r="Z1680" s="34"/>
      <c r="AA1680" s="34"/>
      <c r="AB1680" s="8"/>
      <c r="AC1680" s="1"/>
      <c r="AE1680" s="4"/>
      <c r="AK1680" s="8"/>
      <c r="AL1680" s="8"/>
      <c r="AM1680" s="8"/>
    </row>
    <row r="1681" spans="1:39" ht="12">
      <c r="A1681" s="11"/>
      <c r="B1681" s="13"/>
      <c r="C1681" s="14"/>
      <c r="D1681" s="15"/>
      <c r="E1681" s="7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5"/>
      <c r="U1681" s="35"/>
      <c r="V1681" s="36"/>
      <c r="W1681" s="35"/>
      <c r="X1681" s="35"/>
      <c r="Y1681" s="34"/>
      <c r="Z1681" s="34"/>
      <c r="AA1681" s="34"/>
      <c r="AB1681" s="8"/>
      <c r="AC1681" s="1"/>
      <c r="AE1681" s="4"/>
      <c r="AK1681" s="8"/>
      <c r="AL1681" s="8"/>
      <c r="AM1681" s="8"/>
    </row>
    <row r="1682" spans="1:39" ht="12">
      <c r="A1682" s="11"/>
      <c r="B1682" s="13"/>
      <c r="C1682" s="14"/>
      <c r="D1682" s="15"/>
      <c r="E1682" s="7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5"/>
      <c r="U1682" s="35"/>
      <c r="V1682" s="36"/>
      <c r="W1682" s="35"/>
      <c r="X1682" s="35"/>
      <c r="Y1682" s="34"/>
      <c r="Z1682" s="34"/>
      <c r="AA1682" s="34"/>
      <c r="AB1682" s="8"/>
      <c r="AC1682" s="1"/>
      <c r="AE1682" s="4"/>
      <c r="AK1682" s="8"/>
      <c r="AL1682" s="8"/>
      <c r="AM1682" s="8"/>
    </row>
    <row r="1683" spans="1:39" ht="12">
      <c r="A1683" s="11"/>
      <c r="B1683" s="13"/>
      <c r="C1683" s="14"/>
      <c r="D1683" s="15"/>
      <c r="E1683" s="7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  <c r="R1683" s="34"/>
      <c r="S1683" s="34"/>
      <c r="T1683" s="35"/>
      <c r="U1683" s="35"/>
      <c r="V1683" s="36"/>
      <c r="W1683" s="35"/>
      <c r="X1683" s="35"/>
      <c r="Y1683" s="34"/>
      <c r="Z1683" s="34"/>
      <c r="AA1683" s="34"/>
      <c r="AB1683" s="8"/>
      <c r="AC1683" s="1"/>
      <c r="AE1683" s="4"/>
      <c r="AK1683" s="8"/>
      <c r="AL1683" s="8"/>
      <c r="AM1683" s="8"/>
    </row>
    <row r="1684" spans="1:39" ht="12">
      <c r="A1684" s="11"/>
      <c r="B1684" s="13"/>
      <c r="C1684" s="14"/>
      <c r="D1684" s="15"/>
      <c r="E1684" s="7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5"/>
      <c r="U1684" s="35"/>
      <c r="V1684" s="36"/>
      <c r="W1684" s="35"/>
      <c r="X1684" s="35"/>
      <c r="Y1684" s="34"/>
      <c r="Z1684" s="34"/>
      <c r="AA1684" s="34"/>
      <c r="AB1684" s="8"/>
      <c r="AC1684" s="1"/>
      <c r="AE1684" s="4"/>
      <c r="AK1684" s="8"/>
      <c r="AL1684" s="8"/>
      <c r="AM1684" s="8"/>
    </row>
    <row r="1685" spans="1:39" ht="12">
      <c r="A1685" s="11"/>
      <c r="B1685" s="13"/>
      <c r="C1685" s="14"/>
      <c r="D1685" s="15"/>
      <c r="E1685" s="7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4"/>
      <c r="S1685" s="34"/>
      <c r="T1685" s="35"/>
      <c r="U1685" s="35"/>
      <c r="V1685" s="36"/>
      <c r="W1685" s="35"/>
      <c r="X1685" s="35"/>
      <c r="Y1685" s="34"/>
      <c r="Z1685" s="34"/>
      <c r="AA1685" s="34"/>
      <c r="AB1685" s="8"/>
      <c r="AC1685" s="1"/>
      <c r="AE1685" s="4"/>
      <c r="AK1685" s="8"/>
      <c r="AL1685" s="8"/>
      <c r="AM1685" s="8"/>
    </row>
    <row r="1686" spans="1:39" ht="12">
      <c r="A1686" s="11"/>
      <c r="B1686" s="13"/>
      <c r="C1686" s="14"/>
      <c r="D1686" s="15"/>
      <c r="E1686" s="7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5"/>
      <c r="U1686" s="35"/>
      <c r="V1686" s="36"/>
      <c r="W1686" s="35"/>
      <c r="X1686" s="35"/>
      <c r="Y1686" s="34"/>
      <c r="Z1686" s="34"/>
      <c r="AA1686" s="34"/>
      <c r="AB1686" s="8"/>
      <c r="AC1686" s="1"/>
      <c r="AE1686" s="4"/>
      <c r="AK1686" s="8"/>
      <c r="AL1686" s="8"/>
      <c r="AM1686" s="8"/>
    </row>
    <row r="1687" spans="1:39" ht="12">
      <c r="A1687" s="11"/>
      <c r="B1687" s="13"/>
      <c r="C1687" s="14"/>
      <c r="D1687" s="15"/>
      <c r="E1687" s="7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5"/>
      <c r="U1687" s="35"/>
      <c r="V1687" s="36"/>
      <c r="W1687" s="35"/>
      <c r="X1687" s="35"/>
      <c r="Y1687" s="34"/>
      <c r="Z1687" s="34"/>
      <c r="AA1687" s="34"/>
      <c r="AB1687" s="8"/>
      <c r="AC1687" s="1"/>
      <c r="AE1687" s="4"/>
      <c r="AK1687" s="8"/>
      <c r="AL1687" s="8"/>
      <c r="AM1687" s="8"/>
    </row>
    <row r="1688" spans="1:39" ht="12">
      <c r="A1688" s="11"/>
      <c r="B1688" s="13"/>
      <c r="C1688" s="14"/>
      <c r="D1688" s="15"/>
      <c r="E1688" s="7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5"/>
      <c r="U1688" s="35"/>
      <c r="V1688" s="36"/>
      <c r="W1688" s="35"/>
      <c r="X1688" s="35"/>
      <c r="Y1688" s="34"/>
      <c r="Z1688" s="34"/>
      <c r="AA1688" s="34"/>
      <c r="AB1688" s="8"/>
      <c r="AC1688" s="1"/>
      <c r="AE1688" s="4"/>
      <c r="AK1688" s="8"/>
      <c r="AL1688" s="8"/>
      <c r="AM1688" s="8"/>
    </row>
    <row r="1689" spans="1:39" ht="12">
      <c r="A1689" s="11"/>
      <c r="B1689" s="13"/>
      <c r="C1689" s="14"/>
      <c r="D1689" s="15"/>
      <c r="E1689" s="7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5"/>
      <c r="U1689" s="35"/>
      <c r="V1689" s="36"/>
      <c r="W1689" s="35"/>
      <c r="X1689" s="35"/>
      <c r="Y1689" s="34"/>
      <c r="Z1689" s="34"/>
      <c r="AA1689" s="34"/>
      <c r="AB1689" s="8"/>
      <c r="AC1689" s="1"/>
      <c r="AE1689" s="4"/>
      <c r="AK1689" s="8"/>
      <c r="AL1689" s="8"/>
      <c r="AM1689" s="8"/>
    </row>
    <row r="1690" spans="1:39" ht="12">
      <c r="A1690" s="11"/>
      <c r="B1690" s="13"/>
      <c r="C1690" s="14"/>
      <c r="D1690" s="15"/>
      <c r="E1690" s="7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4"/>
      <c r="S1690" s="34"/>
      <c r="T1690" s="35"/>
      <c r="U1690" s="35"/>
      <c r="V1690" s="36"/>
      <c r="W1690" s="35"/>
      <c r="X1690" s="35"/>
      <c r="Y1690" s="34"/>
      <c r="Z1690" s="34"/>
      <c r="AA1690" s="34"/>
      <c r="AB1690" s="8"/>
      <c r="AC1690" s="1"/>
      <c r="AE1690" s="4"/>
      <c r="AK1690" s="8"/>
      <c r="AL1690" s="8"/>
      <c r="AM1690" s="8"/>
    </row>
    <row r="1691" spans="1:39" ht="12">
      <c r="A1691" s="11"/>
      <c r="B1691" s="13"/>
      <c r="C1691" s="14"/>
      <c r="D1691" s="15"/>
      <c r="E1691" s="7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4"/>
      <c r="S1691" s="34"/>
      <c r="T1691" s="35"/>
      <c r="U1691" s="35"/>
      <c r="V1691" s="36"/>
      <c r="W1691" s="35"/>
      <c r="X1691" s="35"/>
      <c r="Y1691" s="34"/>
      <c r="Z1691" s="34"/>
      <c r="AA1691" s="34"/>
      <c r="AB1691" s="8"/>
      <c r="AC1691" s="1"/>
      <c r="AE1691" s="4"/>
      <c r="AK1691" s="8"/>
      <c r="AL1691" s="8"/>
      <c r="AM1691" s="8"/>
    </row>
    <row r="1692" spans="1:39" ht="12">
      <c r="A1692" s="11"/>
      <c r="B1692" s="13"/>
      <c r="C1692" s="14"/>
      <c r="D1692" s="15"/>
      <c r="E1692" s="7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4"/>
      <c r="S1692" s="34"/>
      <c r="T1692" s="35"/>
      <c r="U1692" s="35"/>
      <c r="V1692" s="36"/>
      <c r="W1692" s="35"/>
      <c r="X1692" s="35"/>
      <c r="Y1692" s="34"/>
      <c r="Z1692" s="34"/>
      <c r="AA1692" s="34"/>
      <c r="AB1692" s="8"/>
      <c r="AC1692" s="1"/>
      <c r="AE1692" s="4"/>
      <c r="AK1692" s="8"/>
      <c r="AL1692" s="8"/>
      <c r="AM1692" s="8"/>
    </row>
    <row r="1693" spans="1:39" ht="12">
      <c r="A1693" s="11"/>
      <c r="B1693" s="13"/>
      <c r="C1693" s="14"/>
      <c r="D1693" s="15"/>
      <c r="E1693" s="7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4"/>
      <c r="S1693" s="34"/>
      <c r="T1693" s="35"/>
      <c r="U1693" s="35"/>
      <c r="V1693" s="36"/>
      <c r="W1693" s="35"/>
      <c r="X1693" s="35"/>
      <c r="Y1693" s="34"/>
      <c r="Z1693" s="34"/>
      <c r="AA1693" s="34"/>
      <c r="AB1693" s="8"/>
      <c r="AC1693" s="1"/>
      <c r="AE1693" s="4"/>
      <c r="AK1693" s="8"/>
      <c r="AL1693" s="8"/>
      <c r="AM1693" s="8"/>
    </row>
    <row r="1694" spans="1:39" ht="12">
      <c r="A1694" s="11"/>
      <c r="B1694" s="13"/>
      <c r="C1694" s="14"/>
      <c r="D1694" s="15"/>
      <c r="E1694" s="7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  <c r="R1694" s="34"/>
      <c r="S1694" s="34"/>
      <c r="T1694" s="35"/>
      <c r="U1694" s="35"/>
      <c r="V1694" s="36"/>
      <c r="W1694" s="35"/>
      <c r="X1694" s="35"/>
      <c r="Y1694" s="34"/>
      <c r="Z1694" s="34"/>
      <c r="AA1694" s="34"/>
      <c r="AB1694" s="8"/>
      <c r="AC1694" s="1"/>
      <c r="AE1694" s="4"/>
      <c r="AK1694" s="8"/>
      <c r="AL1694" s="8"/>
      <c r="AM1694" s="8"/>
    </row>
    <row r="1695" spans="1:39" ht="12">
      <c r="A1695" s="11"/>
      <c r="B1695" s="13"/>
      <c r="C1695" s="14"/>
      <c r="D1695" s="15"/>
      <c r="E1695" s="7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  <c r="R1695" s="34"/>
      <c r="S1695" s="34"/>
      <c r="T1695" s="35"/>
      <c r="U1695" s="35"/>
      <c r="V1695" s="36"/>
      <c r="W1695" s="35"/>
      <c r="X1695" s="35"/>
      <c r="Y1695" s="34"/>
      <c r="Z1695" s="34"/>
      <c r="AA1695" s="34"/>
      <c r="AB1695" s="8"/>
      <c r="AC1695" s="1"/>
      <c r="AE1695" s="4"/>
      <c r="AK1695" s="8"/>
      <c r="AL1695" s="8"/>
      <c r="AM1695" s="8"/>
    </row>
    <row r="1696" spans="1:39" ht="12">
      <c r="A1696" s="11"/>
      <c r="B1696" s="13"/>
      <c r="C1696" s="14"/>
      <c r="D1696" s="15"/>
      <c r="E1696" s="7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4"/>
      <c r="S1696" s="34"/>
      <c r="T1696" s="35"/>
      <c r="U1696" s="35"/>
      <c r="V1696" s="36"/>
      <c r="W1696" s="35"/>
      <c r="X1696" s="35"/>
      <c r="Y1696" s="34"/>
      <c r="Z1696" s="34"/>
      <c r="AA1696" s="34"/>
      <c r="AB1696" s="8"/>
      <c r="AC1696" s="1"/>
      <c r="AE1696" s="4"/>
      <c r="AK1696" s="8"/>
      <c r="AL1696" s="8"/>
      <c r="AM1696" s="8"/>
    </row>
    <row r="1697" spans="1:39" ht="12">
      <c r="A1697" s="11"/>
      <c r="B1697" s="13"/>
      <c r="C1697" s="14"/>
      <c r="D1697" s="15"/>
      <c r="E1697" s="7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  <c r="S1697" s="34"/>
      <c r="T1697" s="35"/>
      <c r="U1697" s="35"/>
      <c r="V1697" s="36"/>
      <c r="W1697" s="35"/>
      <c r="X1697" s="35"/>
      <c r="Y1697" s="34"/>
      <c r="Z1697" s="34"/>
      <c r="AA1697" s="34"/>
      <c r="AB1697" s="8"/>
      <c r="AC1697" s="1"/>
      <c r="AE1697" s="4"/>
      <c r="AK1697" s="8"/>
      <c r="AL1697" s="8"/>
      <c r="AM1697" s="8"/>
    </row>
    <row r="1698" spans="1:39" ht="12">
      <c r="A1698" s="11"/>
      <c r="B1698" s="13"/>
      <c r="C1698" s="14"/>
      <c r="D1698" s="15"/>
      <c r="E1698" s="7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5"/>
      <c r="U1698" s="35"/>
      <c r="V1698" s="36"/>
      <c r="W1698" s="35"/>
      <c r="X1698" s="35"/>
      <c r="Y1698" s="34"/>
      <c r="Z1698" s="34"/>
      <c r="AA1698" s="34"/>
      <c r="AB1698" s="8"/>
      <c r="AC1698" s="1"/>
      <c r="AE1698" s="4"/>
      <c r="AK1698" s="8"/>
      <c r="AL1698" s="8"/>
      <c r="AM1698" s="8"/>
    </row>
    <row r="1699" spans="1:39" ht="12">
      <c r="A1699" s="11"/>
      <c r="B1699" s="13"/>
      <c r="C1699" s="14"/>
      <c r="D1699" s="15"/>
      <c r="E1699" s="7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5"/>
      <c r="U1699" s="35"/>
      <c r="V1699" s="36"/>
      <c r="W1699" s="35"/>
      <c r="X1699" s="35"/>
      <c r="Y1699" s="34"/>
      <c r="Z1699" s="34"/>
      <c r="AA1699" s="34"/>
      <c r="AB1699" s="8"/>
      <c r="AC1699" s="1"/>
      <c r="AE1699" s="4"/>
      <c r="AK1699" s="8"/>
      <c r="AL1699" s="8"/>
      <c r="AM1699" s="8"/>
    </row>
    <row r="1700" spans="1:39" ht="12">
      <c r="A1700" s="11"/>
      <c r="B1700" s="13"/>
      <c r="C1700" s="14"/>
      <c r="D1700" s="15"/>
      <c r="E1700" s="7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4"/>
      <c r="S1700" s="34"/>
      <c r="T1700" s="35"/>
      <c r="U1700" s="35"/>
      <c r="V1700" s="36"/>
      <c r="W1700" s="35"/>
      <c r="X1700" s="35"/>
      <c r="Y1700" s="34"/>
      <c r="Z1700" s="34"/>
      <c r="AA1700" s="34"/>
      <c r="AB1700" s="8"/>
      <c r="AC1700" s="1"/>
      <c r="AE1700" s="4"/>
      <c r="AK1700" s="8"/>
      <c r="AL1700" s="8"/>
      <c r="AM1700" s="8"/>
    </row>
    <row r="1701" spans="1:39" ht="12">
      <c r="A1701" s="11"/>
      <c r="B1701" s="13"/>
      <c r="C1701" s="14"/>
      <c r="D1701" s="15"/>
      <c r="E1701" s="7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  <c r="R1701" s="34"/>
      <c r="S1701" s="34"/>
      <c r="T1701" s="35"/>
      <c r="U1701" s="35"/>
      <c r="V1701" s="36"/>
      <c r="W1701" s="35"/>
      <c r="X1701" s="35"/>
      <c r="Y1701" s="34"/>
      <c r="Z1701" s="34"/>
      <c r="AA1701" s="34"/>
      <c r="AB1701" s="8"/>
      <c r="AC1701" s="1"/>
      <c r="AE1701" s="4"/>
      <c r="AK1701" s="8"/>
      <c r="AL1701" s="8"/>
      <c r="AM1701" s="8"/>
    </row>
    <row r="1702" spans="1:39" ht="12">
      <c r="A1702" s="11"/>
      <c r="B1702" s="13"/>
      <c r="C1702" s="14"/>
      <c r="D1702" s="15"/>
      <c r="E1702" s="7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  <c r="R1702" s="34"/>
      <c r="S1702" s="34"/>
      <c r="T1702" s="35"/>
      <c r="U1702" s="35"/>
      <c r="V1702" s="36"/>
      <c r="W1702" s="35"/>
      <c r="X1702" s="35"/>
      <c r="Y1702" s="34"/>
      <c r="Z1702" s="34"/>
      <c r="AA1702" s="34"/>
      <c r="AB1702" s="8"/>
      <c r="AC1702" s="1"/>
      <c r="AE1702" s="4"/>
      <c r="AK1702" s="8"/>
      <c r="AL1702" s="8"/>
      <c r="AM1702" s="8"/>
    </row>
    <row r="1703" spans="1:39" ht="12">
      <c r="A1703" s="11"/>
      <c r="B1703" s="13"/>
      <c r="C1703" s="14"/>
      <c r="D1703" s="15"/>
      <c r="E1703" s="7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4"/>
      <c r="S1703" s="34"/>
      <c r="T1703" s="35"/>
      <c r="U1703" s="35"/>
      <c r="V1703" s="36"/>
      <c r="W1703" s="35"/>
      <c r="X1703" s="35"/>
      <c r="Y1703" s="34"/>
      <c r="Z1703" s="34"/>
      <c r="AA1703" s="34"/>
      <c r="AB1703" s="8"/>
      <c r="AC1703" s="1"/>
      <c r="AE1703" s="4"/>
      <c r="AK1703" s="8"/>
      <c r="AL1703" s="8"/>
      <c r="AM1703" s="8"/>
    </row>
    <row r="1704" spans="1:39" ht="12">
      <c r="A1704" s="11"/>
      <c r="B1704" s="13"/>
      <c r="C1704" s="14"/>
      <c r="D1704" s="15"/>
      <c r="E1704" s="7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5"/>
      <c r="U1704" s="35"/>
      <c r="V1704" s="36"/>
      <c r="W1704" s="35"/>
      <c r="X1704" s="35"/>
      <c r="Y1704" s="34"/>
      <c r="Z1704" s="34"/>
      <c r="AA1704" s="34"/>
      <c r="AB1704" s="8"/>
      <c r="AC1704" s="1"/>
      <c r="AE1704" s="4"/>
      <c r="AK1704" s="8"/>
      <c r="AL1704" s="8"/>
      <c r="AM1704" s="8"/>
    </row>
    <row r="1705" spans="1:39" ht="12">
      <c r="A1705" s="11"/>
      <c r="B1705" s="13"/>
      <c r="C1705" s="14"/>
      <c r="D1705" s="15"/>
      <c r="E1705" s="7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  <c r="R1705" s="34"/>
      <c r="S1705" s="34"/>
      <c r="T1705" s="35"/>
      <c r="U1705" s="35"/>
      <c r="V1705" s="36"/>
      <c r="W1705" s="35"/>
      <c r="X1705" s="35"/>
      <c r="Y1705" s="34"/>
      <c r="Z1705" s="34"/>
      <c r="AA1705" s="34"/>
      <c r="AB1705" s="8"/>
      <c r="AC1705" s="1"/>
      <c r="AE1705" s="4"/>
      <c r="AK1705" s="8"/>
      <c r="AL1705" s="8"/>
      <c r="AM1705" s="8"/>
    </row>
    <row r="1706" spans="1:39" ht="12">
      <c r="A1706" s="11"/>
      <c r="B1706" s="13"/>
      <c r="C1706" s="14"/>
      <c r="D1706" s="15"/>
      <c r="E1706" s="7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4"/>
      <c r="S1706" s="34"/>
      <c r="T1706" s="35"/>
      <c r="U1706" s="35"/>
      <c r="V1706" s="36"/>
      <c r="W1706" s="35"/>
      <c r="X1706" s="35"/>
      <c r="Y1706" s="34"/>
      <c r="Z1706" s="34"/>
      <c r="AA1706" s="34"/>
      <c r="AB1706" s="8"/>
      <c r="AC1706" s="1"/>
      <c r="AE1706" s="4"/>
      <c r="AK1706" s="8"/>
      <c r="AL1706" s="8"/>
      <c r="AM1706" s="8"/>
    </row>
    <row r="1707" spans="1:39" ht="12">
      <c r="A1707" s="11"/>
      <c r="B1707" s="13"/>
      <c r="C1707" s="14"/>
      <c r="D1707" s="15"/>
      <c r="E1707" s="7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5"/>
      <c r="U1707" s="35"/>
      <c r="V1707" s="36"/>
      <c r="W1707" s="35"/>
      <c r="X1707" s="35"/>
      <c r="Y1707" s="34"/>
      <c r="Z1707" s="34"/>
      <c r="AA1707" s="34"/>
      <c r="AB1707" s="8"/>
      <c r="AC1707" s="1"/>
      <c r="AE1707" s="4"/>
      <c r="AK1707" s="8"/>
      <c r="AL1707" s="8"/>
      <c r="AM1707" s="8"/>
    </row>
    <row r="1708" spans="1:39" ht="12">
      <c r="A1708" s="11"/>
      <c r="B1708" s="13"/>
      <c r="C1708" s="14"/>
      <c r="D1708" s="15"/>
      <c r="E1708" s="7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5"/>
      <c r="U1708" s="35"/>
      <c r="V1708" s="36"/>
      <c r="W1708" s="35"/>
      <c r="X1708" s="35"/>
      <c r="Y1708" s="34"/>
      <c r="Z1708" s="34"/>
      <c r="AA1708" s="34"/>
      <c r="AB1708" s="8"/>
      <c r="AC1708" s="1"/>
      <c r="AE1708" s="4"/>
      <c r="AK1708" s="8"/>
      <c r="AL1708" s="8"/>
      <c r="AM1708" s="8"/>
    </row>
    <row r="1709" spans="1:39" ht="12">
      <c r="A1709" s="11"/>
      <c r="B1709" s="13"/>
      <c r="C1709" s="14"/>
      <c r="D1709" s="15"/>
      <c r="E1709" s="7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5"/>
      <c r="U1709" s="35"/>
      <c r="V1709" s="36"/>
      <c r="W1709" s="35"/>
      <c r="X1709" s="35"/>
      <c r="Y1709" s="34"/>
      <c r="Z1709" s="34"/>
      <c r="AA1709" s="34"/>
      <c r="AB1709" s="8"/>
      <c r="AC1709" s="1"/>
      <c r="AE1709" s="4"/>
      <c r="AK1709" s="8"/>
      <c r="AL1709" s="8"/>
      <c r="AM1709" s="8"/>
    </row>
    <row r="1710" spans="1:39" ht="12">
      <c r="A1710" s="11"/>
      <c r="B1710" s="13"/>
      <c r="C1710" s="14"/>
      <c r="D1710" s="15"/>
      <c r="E1710" s="7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4"/>
      <c r="S1710" s="34"/>
      <c r="T1710" s="35"/>
      <c r="U1710" s="35"/>
      <c r="V1710" s="36"/>
      <c r="W1710" s="35"/>
      <c r="X1710" s="35"/>
      <c r="Y1710" s="34"/>
      <c r="Z1710" s="34"/>
      <c r="AA1710" s="34"/>
      <c r="AB1710" s="8"/>
      <c r="AC1710" s="1"/>
      <c r="AE1710" s="4"/>
      <c r="AK1710" s="8"/>
      <c r="AL1710" s="8"/>
      <c r="AM1710" s="8"/>
    </row>
    <row r="1711" spans="1:39" ht="12">
      <c r="A1711" s="11"/>
      <c r="B1711" s="13"/>
      <c r="C1711" s="14"/>
      <c r="D1711" s="15"/>
      <c r="E1711" s="7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  <c r="R1711" s="34"/>
      <c r="S1711" s="34"/>
      <c r="T1711" s="35"/>
      <c r="U1711" s="35"/>
      <c r="V1711" s="36"/>
      <c r="W1711" s="35"/>
      <c r="X1711" s="35"/>
      <c r="Y1711" s="34"/>
      <c r="Z1711" s="34"/>
      <c r="AA1711" s="34"/>
      <c r="AB1711" s="8"/>
      <c r="AC1711" s="1"/>
      <c r="AE1711" s="4"/>
      <c r="AK1711" s="8"/>
      <c r="AL1711" s="8"/>
      <c r="AM1711" s="8"/>
    </row>
    <row r="1712" spans="1:39" ht="12">
      <c r="A1712" s="11"/>
      <c r="B1712" s="13"/>
      <c r="C1712" s="14"/>
      <c r="D1712" s="15"/>
      <c r="E1712" s="7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4"/>
      <c r="S1712" s="34"/>
      <c r="T1712" s="35"/>
      <c r="U1712" s="35"/>
      <c r="V1712" s="36"/>
      <c r="W1712" s="35"/>
      <c r="X1712" s="35"/>
      <c r="Y1712" s="34"/>
      <c r="Z1712" s="34"/>
      <c r="AA1712" s="34"/>
      <c r="AB1712" s="8"/>
      <c r="AC1712" s="1"/>
      <c r="AE1712" s="4"/>
      <c r="AK1712" s="8"/>
      <c r="AL1712" s="8"/>
      <c r="AM1712" s="8"/>
    </row>
    <row r="1713" spans="1:39" ht="12">
      <c r="A1713" s="11"/>
      <c r="B1713" s="13"/>
      <c r="C1713" s="14"/>
      <c r="D1713" s="15"/>
      <c r="E1713" s="7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  <c r="R1713" s="34"/>
      <c r="S1713" s="34"/>
      <c r="T1713" s="35"/>
      <c r="U1713" s="35"/>
      <c r="V1713" s="36"/>
      <c r="W1713" s="35"/>
      <c r="X1713" s="35"/>
      <c r="Y1713" s="34"/>
      <c r="Z1713" s="34"/>
      <c r="AA1713" s="34"/>
      <c r="AB1713" s="8"/>
      <c r="AC1713" s="1"/>
      <c r="AE1713" s="4"/>
      <c r="AK1713" s="8"/>
      <c r="AL1713" s="8"/>
      <c r="AM1713" s="8"/>
    </row>
    <row r="1714" spans="1:39" ht="12">
      <c r="A1714" s="11"/>
      <c r="B1714" s="13"/>
      <c r="C1714" s="14"/>
      <c r="D1714" s="15"/>
      <c r="E1714" s="7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5"/>
      <c r="U1714" s="35"/>
      <c r="V1714" s="36"/>
      <c r="W1714" s="35"/>
      <c r="X1714" s="35"/>
      <c r="Y1714" s="34"/>
      <c r="Z1714" s="34"/>
      <c r="AA1714" s="34"/>
      <c r="AB1714" s="8"/>
      <c r="AC1714" s="1"/>
      <c r="AE1714" s="4"/>
      <c r="AK1714" s="8"/>
      <c r="AL1714" s="8"/>
      <c r="AM1714" s="8"/>
    </row>
    <row r="1715" spans="1:39" ht="12">
      <c r="A1715" s="11"/>
      <c r="B1715" s="13"/>
      <c r="C1715" s="14"/>
      <c r="D1715" s="15"/>
      <c r="E1715" s="7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  <c r="R1715" s="34"/>
      <c r="S1715" s="34"/>
      <c r="T1715" s="35"/>
      <c r="U1715" s="35"/>
      <c r="V1715" s="36"/>
      <c r="W1715" s="35"/>
      <c r="X1715" s="35"/>
      <c r="Y1715" s="34"/>
      <c r="Z1715" s="34"/>
      <c r="AA1715" s="34"/>
      <c r="AB1715" s="8"/>
      <c r="AC1715" s="1"/>
      <c r="AE1715" s="4"/>
      <c r="AK1715" s="8"/>
      <c r="AL1715" s="8"/>
      <c r="AM1715" s="8"/>
    </row>
    <row r="1716" spans="1:39" ht="12">
      <c r="A1716" s="11"/>
      <c r="B1716" s="13"/>
      <c r="C1716" s="14"/>
      <c r="D1716" s="15"/>
      <c r="E1716" s="7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  <c r="R1716" s="34"/>
      <c r="S1716" s="34"/>
      <c r="T1716" s="35"/>
      <c r="U1716" s="35"/>
      <c r="V1716" s="36"/>
      <c r="W1716" s="35"/>
      <c r="X1716" s="35"/>
      <c r="Y1716" s="34"/>
      <c r="Z1716" s="34"/>
      <c r="AA1716" s="34"/>
      <c r="AB1716" s="8"/>
      <c r="AC1716" s="1"/>
      <c r="AE1716" s="4"/>
      <c r="AK1716" s="8"/>
      <c r="AL1716" s="8"/>
      <c r="AM1716" s="8"/>
    </row>
    <row r="1717" spans="1:39" ht="12">
      <c r="A1717" s="11"/>
      <c r="B1717" s="13"/>
      <c r="C1717" s="14"/>
      <c r="D1717" s="15"/>
      <c r="E1717" s="7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5"/>
      <c r="U1717" s="35"/>
      <c r="V1717" s="36"/>
      <c r="W1717" s="35"/>
      <c r="X1717" s="35"/>
      <c r="Y1717" s="34"/>
      <c r="Z1717" s="34"/>
      <c r="AA1717" s="34"/>
      <c r="AB1717" s="8"/>
      <c r="AC1717" s="1"/>
      <c r="AE1717" s="4"/>
      <c r="AK1717" s="8"/>
      <c r="AL1717" s="8"/>
      <c r="AM1717" s="8"/>
    </row>
    <row r="1718" spans="1:39" ht="12">
      <c r="A1718" s="11"/>
      <c r="B1718" s="13"/>
      <c r="C1718" s="14"/>
      <c r="D1718" s="15"/>
      <c r="E1718" s="7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5"/>
      <c r="U1718" s="35"/>
      <c r="V1718" s="36"/>
      <c r="W1718" s="35"/>
      <c r="X1718" s="35"/>
      <c r="Y1718" s="34"/>
      <c r="Z1718" s="34"/>
      <c r="AA1718" s="34"/>
      <c r="AB1718" s="8"/>
      <c r="AC1718" s="1"/>
      <c r="AE1718" s="4"/>
      <c r="AK1718" s="8"/>
      <c r="AL1718" s="8"/>
      <c r="AM1718" s="8"/>
    </row>
    <row r="1719" spans="1:39" ht="12">
      <c r="A1719" s="11"/>
      <c r="B1719" s="13"/>
      <c r="C1719" s="14"/>
      <c r="D1719" s="15"/>
      <c r="E1719" s="7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5"/>
      <c r="U1719" s="35"/>
      <c r="V1719" s="36"/>
      <c r="W1719" s="35"/>
      <c r="X1719" s="35"/>
      <c r="Y1719" s="34"/>
      <c r="Z1719" s="34"/>
      <c r="AA1719" s="34"/>
      <c r="AB1719" s="8"/>
      <c r="AC1719" s="1"/>
      <c r="AE1719" s="4"/>
      <c r="AK1719" s="8"/>
      <c r="AL1719" s="8"/>
      <c r="AM1719" s="8"/>
    </row>
    <row r="1720" spans="1:39" ht="12">
      <c r="A1720" s="11"/>
      <c r="B1720" s="13"/>
      <c r="C1720" s="14"/>
      <c r="D1720" s="15"/>
      <c r="E1720" s="7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5"/>
      <c r="U1720" s="35"/>
      <c r="V1720" s="36"/>
      <c r="W1720" s="35"/>
      <c r="X1720" s="35"/>
      <c r="Y1720" s="34"/>
      <c r="Z1720" s="34"/>
      <c r="AA1720" s="34"/>
      <c r="AB1720" s="8"/>
      <c r="AC1720" s="1"/>
      <c r="AE1720" s="4"/>
      <c r="AK1720" s="8"/>
      <c r="AL1720" s="8"/>
      <c r="AM1720" s="8"/>
    </row>
    <row r="1721" spans="1:39" ht="12">
      <c r="A1721" s="11"/>
      <c r="B1721" s="13"/>
      <c r="C1721" s="14"/>
      <c r="D1721" s="15"/>
      <c r="E1721" s="7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  <c r="R1721" s="34"/>
      <c r="S1721" s="34"/>
      <c r="T1721" s="35"/>
      <c r="U1721" s="35"/>
      <c r="V1721" s="36"/>
      <c r="W1721" s="35"/>
      <c r="X1721" s="35"/>
      <c r="Y1721" s="34"/>
      <c r="Z1721" s="34"/>
      <c r="AA1721" s="34"/>
      <c r="AB1721" s="8"/>
      <c r="AC1721" s="1"/>
      <c r="AE1721" s="4"/>
      <c r="AK1721" s="8"/>
      <c r="AL1721" s="8"/>
      <c r="AM1721" s="8"/>
    </row>
    <row r="1722" spans="1:39" ht="12">
      <c r="A1722" s="11"/>
      <c r="B1722" s="13"/>
      <c r="C1722" s="14"/>
      <c r="D1722" s="15"/>
      <c r="E1722" s="7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5"/>
      <c r="U1722" s="35"/>
      <c r="V1722" s="36"/>
      <c r="W1722" s="35"/>
      <c r="X1722" s="35"/>
      <c r="Y1722" s="34"/>
      <c r="Z1722" s="34"/>
      <c r="AA1722" s="34"/>
      <c r="AB1722" s="8"/>
      <c r="AC1722" s="1"/>
      <c r="AE1722" s="4"/>
      <c r="AK1722" s="8"/>
      <c r="AL1722" s="8"/>
      <c r="AM1722" s="8"/>
    </row>
    <row r="1723" spans="1:39" ht="12">
      <c r="A1723" s="11"/>
      <c r="B1723" s="13"/>
      <c r="C1723" s="14"/>
      <c r="D1723" s="15"/>
      <c r="E1723" s="7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4"/>
      <c r="S1723" s="34"/>
      <c r="T1723" s="35"/>
      <c r="U1723" s="35"/>
      <c r="V1723" s="36"/>
      <c r="W1723" s="35"/>
      <c r="X1723" s="35"/>
      <c r="Y1723" s="34"/>
      <c r="Z1723" s="34"/>
      <c r="AA1723" s="34"/>
      <c r="AB1723" s="8"/>
      <c r="AC1723" s="1"/>
      <c r="AE1723" s="4"/>
      <c r="AK1723" s="8"/>
      <c r="AL1723" s="8"/>
      <c r="AM1723" s="8"/>
    </row>
    <row r="1724" spans="1:39" ht="12">
      <c r="A1724" s="11"/>
      <c r="B1724" s="13"/>
      <c r="C1724" s="14"/>
      <c r="D1724" s="15"/>
      <c r="E1724" s="7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4"/>
      <c r="S1724" s="34"/>
      <c r="T1724" s="35"/>
      <c r="U1724" s="35"/>
      <c r="V1724" s="36"/>
      <c r="W1724" s="35"/>
      <c r="X1724" s="35"/>
      <c r="Y1724" s="34"/>
      <c r="Z1724" s="34"/>
      <c r="AA1724" s="34"/>
      <c r="AB1724" s="8"/>
      <c r="AC1724" s="1"/>
      <c r="AE1724" s="4"/>
      <c r="AK1724" s="8"/>
      <c r="AL1724" s="8"/>
      <c r="AM1724" s="8"/>
    </row>
    <row r="1725" spans="1:39" ht="12">
      <c r="A1725" s="11"/>
      <c r="B1725" s="13"/>
      <c r="C1725" s="14"/>
      <c r="D1725" s="15"/>
      <c r="E1725" s="7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4"/>
      <c r="S1725" s="34"/>
      <c r="T1725" s="35"/>
      <c r="U1725" s="35"/>
      <c r="V1725" s="36"/>
      <c r="W1725" s="35"/>
      <c r="X1725" s="35"/>
      <c r="Y1725" s="34"/>
      <c r="Z1725" s="34"/>
      <c r="AA1725" s="34"/>
      <c r="AB1725" s="8"/>
      <c r="AC1725" s="1"/>
      <c r="AE1725" s="4"/>
      <c r="AK1725" s="8"/>
      <c r="AL1725" s="8"/>
      <c r="AM1725" s="8"/>
    </row>
    <row r="1726" spans="1:39" ht="12">
      <c r="A1726" s="11"/>
      <c r="B1726" s="13"/>
      <c r="C1726" s="14"/>
      <c r="D1726" s="15"/>
      <c r="E1726" s="7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5"/>
      <c r="U1726" s="35"/>
      <c r="V1726" s="36"/>
      <c r="W1726" s="35"/>
      <c r="X1726" s="35"/>
      <c r="Y1726" s="34"/>
      <c r="Z1726" s="34"/>
      <c r="AA1726" s="34"/>
      <c r="AB1726" s="8"/>
      <c r="AC1726" s="1"/>
      <c r="AE1726" s="4"/>
      <c r="AK1726" s="8"/>
      <c r="AL1726" s="8"/>
      <c r="AM1726" s="8"/>
    </row>
    <row r="1727" spans="1:39" ht="12">
      <c r="A1727" s="11"/>
      <c r="B1727" s="13"/>
      <c r="C1727" s="14"/>
      <c r="D1727" s="15"/>
      <c r="E1727" s="7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4"/>
      <c r="S1727" s="34"/>
      <c r="T1727" s="35"/>
      <c r="U1727" s="35"/>
      <c r="V1727" s="36"/>
      <c r="W1727" s="35"/>
      <c r="X1727" s="35"/>
      <c r="Y1727" s="34"/>
      <c r="Z1727" s="34"/>
      <c r="AA1727" s="34"/>
      <c r="AB1727" s="8"/>
      <c r="AC1727" s="1"/>
      <c r="AE1727" s="4"/>
      <c r="AK1727" s="8"/>
      <c r="AL1727" s="8"/>
      <c r="AM1727" s="8"/>
    </row>
    <row r="1728" spans="1:39" ht="12">
      <c r="A1728" s="11"/>
      <c r="B1728" s="13"/>
      <c r="C1728" s="14"/>
      <c r="D1728" s="15"/>
      <c r="E1728" s="7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5"/>
      <c r="U1728" s="35"/>
      <c r="V1728" s="36"/>
      <c r="W1728" s="35"/>
      <c r="X1728" s="35"/>
      <c r="Y1728" s="34"/>
      <c r="Z1728" s="34"/>
      <c r="AA1728" s="34"/>
      <c r="AB1728" s="8"/>
      <c r="AC1728" s="1"/>
      <c r="AE1728" s="4"/>
      <c r="AK1728" s="8"/>
      <c r="AL1728" s="8"/>
      <c r="AM1728" s="8"/>
    </row>
    <row r="1729" spans="1:39" ht="12">
      <c r="A1729" s="11"/>
      <c r="B1729" s="13"/>
      <c r="C1729" s="14"/>
      <c r="D1729" s="15"/>
      <c r="E1729" s="7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5"/>
      <c r="U1729" s="35"/>
      <c r="V1729" s="36"/>
      <c r="W1729" s="35"/>
      <c r="X1729" s="35"/>
      <c r="Y1729" s="34"/>
      <c r="Z1729" s="34"/>
      <c r="AA1729" s="34"/>
      <c r="AB1729" s="8"/>
      <c r="AC1729" s="1"/>
      <c r="AE1729" s="4"/>
      <c r="AK1729" s="8"/>
      <c r="AL1729" s="8"/>
      <c r="AM1729" s="8"/>
    </row>
    <row r="1730" spans="1:39" ht="12">
      <c r="A1730" s="11"/>
      <c r="B1730" s="13"/>
      <c r="C1730" s="14"/>
      <c r="D1730" s="15"/>
      <c r="E1730" s="7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5"/>
      <c r="U1730" s="35"/>
      <c r="V1730" s="36"/>
      <c r="W1730" s="35"/>
      <c r="X1730" s="35"/>
      <c r="Y1730" s="34"/>
      <c r="Z1730" s="34"/>
      <c r="AA1730" s="34"/>
      <c r="AB1730" s="8"/>
      <c r="AC1730" s="1"/>
      <c r="AE1730" s="4"/>
      <c r="AK1730" s="8"/>
      <c r="AL1730" s="8"/>
      <c r="AM1730" s="8"/>
    </row>
    <row r="1731" spans="1:39" ht="12">
      <c r="A1731" s="11"/>
      <c r="B1731" s="13"/>
      <c r="C1731" s="14"/>
      <c r="D1731" s="15"/>
      <c r="E1731" s="7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  <c r="R1731" s="34"/>
      <c r="S1731" s="34"/>
      <c r="T1731" s="35"/>
      <c r="U1731" s="35"/>
      <c r="V1731" s="36"/>
      <c r="W1731" s="35"/>
      <c r="X1731" s="35"/>
      <c r="Y1731" s="34"/>
      <c r="Z1731" s="34"/>
      <c r="AA1731" s="34"/>
      <c r="AB1731" s="8"/>
      <c r="AC1731" s="1"/>
      <c r="AE1731" s="4"/>
      <c r="AK1731" s="8"/>
      <c r="AL1731" s="8"/>
      <c r="AM1731" s="8"/>
    </row>
    <row r="1732" spans="1:39" ht="12">
      <c r="A1732" s="11"/>
      <c r="B1732" s="13"/>
      <c r="C1732" s="14"/>
      <c r="D1732" s="15"/>
      <c r="E1732" s="7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4"/>
      <c r="S1732" s="34"/>
      <c r="T1732" s="35"/>
      <c r="U1732" s="35"/>
      <c r="V1732" s="36"/>
      <c r="W1732" s="35"/>
      <c r="X1732" s="35"/>
      <c r="Y1732" s="34"/>
      <c r="Z1732" s="34"/>
      <c r="AA1732" s="34"/>
      <c r="AB1732" s="8"/>
      <c r="AC1732" s="1"/>
      <c r="AE1732" s="4"/>
      <c r="AK1732" s="8"/>
      <c r="AL1732" s="8"/>
      <c r="AM1732" s="8"/>
    </row>
    <row r="1733" spans="1:39" ht="12">
      <c r="A1733" s="11"/>
      <c r="B1733" s="13"/>
      <c r="C1733" s="14"/>
      <c r="D1733" s="15"/>
      <c r="E1733" s="7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  <c r="R1733" s="34"/>
      <c r="S1733" s="34"/>
      <c r="T1733" s="35"/>
      <c r="U1733" s="35"/>
      <c r="V1733" s="36"/>
      <c r="W1733" s="35"/>
      <c r="X1733" s="35"/>
      <c r="Y1733" s="34"/>
      <c r="Z1733" s="34"/>
      <c r="AA1733" s="34"/>
      <c r="AB1733" s="8"/>
      <c r="AC1733" s="1"/>
      <c r="AE1733" s="4"/>
      <c r="AK1733" s="8"/>
      <c r="AL1733" s="8"/>
      <c r="AM1733" s="8"/>
    </row>
    <row r="1734" spans="1:39" ht="12">
      <c r="A1734" s="11"/>
      <c r="B1734" s="13"/>
      <c r="C1734" s="14"/>
      <c r="D1734" s="15"/>
      <c r="E1734" s="7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4"/>
      <c r="S1734" s="34"/>
      <c r="T1734" s="35"/>
      <c r="U1734" s="35"/>
      <c r="V1734" s="36"/>
      <c r="W1734" s="35"/>
      <c r="X1734" s="35"/>
      <c r="Y1734" s="34"/>
      <c r="Z1734" s="34"/>
      <c r="AA1734" s="34"/>
      <c r="AB1734" s="8"/>
      <c r="AC1734" s="1"/>
      <c r="AE1734" s="4"/>
      <c r="AK1734" s="8"/>
      <c r="AL1734" s="8"/>
      <c r="AM1734" s="8"/>
    </row>
    <row r="1735" spans="1:39" ht="12">
      <c r="A1735" s="11"/>
      <c r="B1735" s="13"/>
      <c r="C1735" s="14"/>
      <c r="D1735" s="15"/>
      <c r="E1735" s="7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  <c r="R1735" s="34"/>
      <c r="S1735" s="34"/>
      <c r="T1735" s="35"/>
      <c r="U1735" s="35"/>
      <c r="V1735" s="36"/>
      <c r="W1735" s="35"/>
      <c r="X1735" s="35"/>
      <c r="Y1735" s="34"/>
      <c r="Z1735" s="34"/>
      <c r="AA1735" s="34"/>
      <c r="AB1735" s="8"/>
      <c r="AC1735" s="1"/>
      <c r="AE1735" s="4"/>
      <c r="AK1735" s="8"/>
      <c r="AL1735" s="8"/>
      <c r="AM1735" s="8"/>
    </row>
    <row r="1736" spans="1:39" ht="12">
      <c r="A1736" s="11"/>
      <c r="B1736" s="13"/>
      <c r="C1736" s="14"/>
      <c r="D1736" s="15"/>
      <c r="E1736" s="7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  <c r="R1736" s="34"/>
      <c r="S1736" s="34"/>
      <c r="T1736" s="35"/>
      <c r="U1736" s="35"/>
      <c r="V1736" s="36"/>
      <c r="W1736" s="35"/>
      <c r="X1736" s="35"/>
      <c r="Y1736" s="34"/>
      <c r="Z1736" s="34"/>
      <c r="AA1736" s="34"/>
      <c r="AB1736" s="8"/>
      <c r="AC1736" s="1"/>
      <c r="AE1736" s="4"/>
      <c r="AK1736" s="8"/>
      <c r="AL1736" s="8"/>
      <c r="AM1736" s="8"/>
    </row>
    <row r="1737" spans="1:39" ht="12">
      <c r="A1737" s="11"/>
      <c r="B1737" s="13"/>
      <c r="C1737" s="14"/>
      <c r="D1737" s="15"/>
      <c r="E1737" s="7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4"/>
      <c r="S1737" s="34"/>
      <c r="T1737" s="35"/>
      <c r="U1737" s="35"/>
      <c r="V1737" s="36"/>
      <c r="W1737" s="35"/>
      <c r="X1737" s="35"/>
      <c r="Y1737" s="34"/>
      <c r="Z1737" s="34"/>
      <c r="AA1737" s="34"/>
      <c r="AB1737" s="8"/>
      <c r="AC1737" s="1"/>
      <c r="AE1737" s="4"/>
      <c r="AK1737" s="8"/>
      <c r="AL1737" s="8"/>
      <c r="AM1737" s="8"/>
    </row>
    <row r="1738" spans="1:39" ht="12">
      <c r="A1738" s="11"/>
      <c r="B1738" s="13"/>
      <c r="C1738" s="14"/>
      <c r="D1738" s="15"/>
      <c r="E1738" s="7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5"/>
      <c r="U1738" s="35"/>
      <c r="V1738" s="36"/>
      <c r="W1738" s="35"/>
      <c r="X1738" s="35"/>
      <c r="Y1738" s="34"/>
      <c r="Z1738" s="34"/>
      <c r="AA1738" s="34"/>
      <c r="AB1738" s="8"/>
      <c r="AC1738" s="1"/>
      <c r="AE1738" s="4"/>
      <c r="AK1738" s="8"/>
      <c r="AL1738" s="8"/>
      <c r="AM1738" s="8"/>
    </row>
    <row r="1739" spans="1:39" ht="12">
      <c r="A1739" s="11"/>
      <c r="B1739" s="13"/>
      <c r="C1739" s="14"/>
      <c r="D1739" s="15"/>
      <c r="E1739" s="7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5"/>
      <c r="U1739" s="35"/>
      <c r="V1739" s="36"/>
      <c r="W1739" s="35"/>
      <c r="X1739" s="35"/>
      <c r="Y1739" s="34"/>
      <c r="Z1739" s="34"/>
      <c r="AA1739" s="34"/>
      <c r="AB1739" s="8"/>
      <c r="AC1739" s="1"/>
      <c r="AE1739" s="4"/>
      <c r="AK1739" s="8"/>
      <c r="AL1739" s="8"/>
      <c r="AM1739" s="8"/>
    </row>
    <row r="1740" spans="1:39" ht="12">
      <c r="A1740" s="11"/>
      <c r="B1740" s="13"/>
      <c r="C1740" s="14"/>
      <c r="D1740" s="15"/>
      <c r="E1740" s="7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4"/>
      <c r="S1740" s="34"/>
      <c r="T1740" s="35"/>
      <c r="U1740" s="35"/>
      <c r="V1740" s="36"/>
      <c r="W1740" s="35"/>
      <c r="X1740" s="35"/>
      <c r="Y1740" s="34"/>
      <c r="Z1740" s="34"/>
      <c r="AA1740" s="34"/>
      <c r="AB1740" s="8"/>
      <c r="AC1740" s="1"/>
      <c r="AE1740" s="4"/>
      <c r="AK1740" s="8"/>
      <c r="AL1740" s="8"/>
      <c r="AM1740" s="8"/>
    </row>
    <row r="1741" spans="1:39" ht="12">
      <c r="A1741" s="11"/>
      <c r="B1741" s="13"/>
      <c r="C1741" s="14"/>
      <c r="D1741" s="15"/>
      <c r="E1741" s="7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  <c r="R1741" s="34"/>
      <c r="S1741" s="34"/>
      <c r="T1741" s="35"/>
      <c r="U1741" s="35"/>
      <c r="V1741" s="36"/>
      <c r="W1741" s="35"/>
      <c r="X1741" s="35"/>
      <c r="Y1741" s="34"/>
      <c r="Z1741" s="34"/>
      <c r="AA1741" s="34"/>
      <c r="AB1741" s="8"/>
      <c r="AC1741" s="1"/>
      <c r="AE1741" s="4"/>
      <c r="AK1741" s="8"/>
      <c r="AL1741" s="8"/>
      <c r="AM1741" s="8"/>
    </row>
    <row r="1742" spans="1:39" ht="12">
      <c r="A1742" s="11"/>
      <c r="B1742" s="13"/>
      <c r="C1742" s="14"/>
      <c r="D1742" s="15"/>
      <c r="E1742" s="7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4"/>
      <c r="S1742" s="34"/>
      <c r="T1742" s="35"/>
      <c r="U1742" s="35"/>
      <c r="V1742" s="36"/>
      <c r="W1742" s="35"/>
      <c r="X1742" s="35"/>
      <c r="Y1742" s="34"/>
      <c r="Z1742" s="34"/>
      <c r="AA1742" s="34"/>
      <c r="AB1742" s="8"/>
      <c r="AC1742" s="1"/>
      <c r="AE1742" s="4"/>
      <c r="AK1742" s="8"/>
      <c r="AL1742" s="8"/>
      <c r="AM1742" s="8"/>
    </row>
    <row r="1743" spans="1:39" ht="12">
      <c r="A1743" s="11"/>
      <c r="B1743" s="13"/>
      <c r="C1743" s="14"/>
      <c r="D1743" s="15"/>
      <c r="E1743" s="7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  <c r="R1743" s="34"/>
      <c r="S1743" s="34"/>
      <c r="T1743" s="35"/>
      <c r="U1743" s="35"/>
      <c r="V1743" s="36"/>
      <c r="W1743" s="35"/>
      <c r="X1743" s="35"/>
      <c r="Y1743" s="34"/>
      <c r="Z1743" s="34"/>
      <c r="AA1743" s="34"/>
      <c r="AB1743" s="8"/>
      <c r="AC1743" s="1"/>
      <c r="AE1743" s="4"/>
      <c r="AK1743" s="8"/>
      <c r="AL1743" s="8"/>
      <c r="AM1743" s="8"/>
    </row>
    <row r="1744" spans="1:39" ht="12">
      <c r="A1744" s="11"/>
      <c r="B1744" s="13"/>
      <c r="C1744" s="14"/>
      <c r="D1744" s="15"/>
      <c r="E1744" s="7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4"/>
      <c r="S1744" s="34"/>
      <c r="T1744" s="35"/>
      <c r="U1744" s="35"/>
      <c r="V1744" s="36"/>
      <c r="W1744" s="35"/>
      <c r="X1744" s="35"/>
      <c r="Y1744" s="34"/>
      <c r="Z1744" s="34"/>
      <c r="AA1744" s="34"/>
      <c r="AB1744" s="8"/>
      <c r="AC1744" s="1"/>
      <c r="AE1744" s="4"/>
      <c r="AK1744" s="8"/>
      <c r="AL1744" s="8"/>
      <c r="AM1744" s="8"/>
    </row>
    <row r="1745" spans="1:39" ht="12">
      <c r="A1745" s="11"/>
      <c r="B1745" s="13"/>
      <c r="C1745" s="14"/>
      <c r="D1745" s="15"/>
      <c r="E1745" s="7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  <c r="R1745" s="34"/>
      <c r="S1745" s="34"/>
      <c r="T1745" s="35"/>
      <c r="U1745" s="35"/>
      <c r="V1745" s="36"/>
      <c r="W1745" s="35"/>
      <c r="X1745" s="35"/>
      <c r="Y1745" s="34"/>
      <c r="Z1745" s="34"/>
      <c r="AA1745" s="34"/>
      <c r="AB1745" s="8"/>
      <c r="AC1745" s="1"/>
      <c r="AE1745" s="4"/>
      <c r="AK1745" s="8"/>
      <c r="AL1745" s="8"/>
      <c r="AM1745" s="8"/>
    </row>
    <row r="1746" spans="1:39" ht="12">
      <c r="A1746" s="11"/>
      <c r="B1746" s="13"/>
      <c r="C1746" s="14"/>
      <c r="D1746" s="15"/>
      <c r="E1746" s="7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  <c r="R1746" s="34"/>
      <c r="S1746" s="34"/>
      <c r="T1746" s="35"/>
      <c r="U1746" s="35"/>
      <c r="V1746" s="36"/>
      <c r="W1746" s="35"/>
      <c r="X1746" s="35"/>
      <c r="Y1746" s="34"/>
      <c r="Z1746" s="34"/>
      <c r="AA1746" s="34"/>
      <c r="AB1746" s="8"/>
      <c r="AC1746" s="1"/>
      <c r="AE1746" s="4"/>
      <c r="AK1746" s="8"/>
      <c r="AL1746" s="8"/>
      <c r="AM1746" s="8"/>
    </row>
    <row r="1747" spans="1:39" ht="12">
      <c r="A1747" s="11"/>
      <c r="B1747" s="13"/>
      <c r="C1747" s="14"/>
      <c r="D1747" s="15"/>
      <c r="E1747" s="7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4"/>
      <c r="S1747" s="34"/>
      <c r="T1747" s="35"/>
      <c r="U1747" s="35"/>
      <c r="V1747" s="36"/>
      <c r="W1747" s="35"/>
      <c r="X1747" s="35"/>
      <c r="Y1747" s="34"/>
      <c r="Z1747" s="34"/>
      <c r="AA1747" s="34"/>
      <c r="AB1747" s="8"/>
      <c r="AC1747" s="1"/>
      <c r="AE1747" s="4"/>
      <c r="AK1747" s="8"/>
      <c r="AL1747" s="8"/>
      <c r="AM1747" s="8"/>
    </row>
    <row r="1748" spans="1:39" ht="12">
      <c r="A1748" s="11"/>
      <c r="B1748" s="13"/>
      <c r="C1748" s="14"/>
      <c r="D1748" s="15"/>
      <c r="E1748" s="7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5"/>
      <c r="U1748" s="35"/>
      <c r="V1748" s="36"/>
      <c r="W1748" s="35"/>
      <c r="X1748" s="35"/>
      <c r="Y1748" s="34"/>
      <c r="Z1748" s="34"/>
      <c r="AA1748" s="34"/>
      <c r="AB1748" s="8"/>
      <c r="AC1748" s="1"/>
      <c r="AE1748" s="4"/>
      <c r="AK1748" s="8"/>
      <c r="AL1748" s="8"/>
      <c r="AM1748" s="8"/>
    </row>
    <row r="1749" spans="1:39" ht="12">
      <c r="A1749" s="11"/>
      <c r="B1749" s="13"/>
      <c r="C1749" s="14"/>
      <c r="D1749" s="15"/>
      <c r="E1749" s="7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4"/>
      <c r="S1749" s="34"/>
      <c r="T1749" s="35"/>
      <c r="U1749" s="35"/>
      <c r="V1749" s="36"/>
      <c r="W1749" s="35"/>
      <c r="X1749" s="35"/>
      <c r="Y1749" s="34"/>
      <c r="Z1749" s="34"/>
      <c r="AA1749" s="34"/>
      <c r="AB1749" s="8"/>
      <c r="AC1749" s="1"/>
      <c r="AE1749" s="4"/>
      <c r="AK1749" s="8"/>
      <c r="AL1749" s="8"/>
      <c r="AM1749" s="8"/>
    </row>
    <row r="1750" spans="1:39" ht="12">
      <c r="A1750" s="11"/>
      <c r="B1750" s="13"/>
      <c r="C1750" s="14"/>
      <c r="D1750" s="15"/>
      <c r="E1750" s="7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4"/>
      <c r="S1750" s="34"/>
      <c r="T1750" s="35"/>
      <c r="U1750" s="35"/>
      <c r="V1750" s="36"/>
      <c r="W1750" s="35"/>
      <c r="X1750" s="35"/>
      <c r="Y1750" s="34"/>
      <c r="Z1750" s="34"/>
      <c r="AA1750" s="34"/>
      <c r="AB1750" s="8"/>
      <c r="AC1750" s="1"/>
      <c r="AE1750" s="4"/>
      <c r="AK1750" s="8"/>
      <c r="AL1750" s="8"/>
      <c r="AM1750" s="8"/>
    </row>
    <row r="1751" spans="1:39" ht="12">
      <c r="A1751" s="11"/>
      <c r="B1751" s="13"/>
      <c r="C1751" s="14"/>
      <c r="D1751" s="15"/>
      <c r="E1751" s="7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  <c r="R1751" s="34"/>
      <c r="S1751" s="34"/>
      <c r="T1751" s="35"/>
      <c r="U1751" s="35"/>
      <c r="V1751" s="36"/>
      <c r="W1751" s="35"/>
      <c r="X1751" s="35"/>
      <c r="Y1751" s="34"/>
      <c r="Z1751" s="34"/>
      <c r="AA1751" s="34"/>
      <c r="AB1751" s="8"/>
      <c r="AC1751" s="1"/>
      <c r="AE1751" s="4"/>
      <c r="AK1751" s="8"/>
      <c r="AL1751" s="8"/>
      <c r="AM1751" s="8"/>
    </row>
    <row r="1752" spans="1:39" ht="12">
      <c r="A1752" s="11"/>
      <c r="B1752" s="13"/>
      <c r="C1752" s="14"/>
      <c r="D1752" s="15"/>
      <c r="E1752" s="7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  <c r="R1752" s="34"/>
      <c r="S1752" s="34"/>
      <c r="T1752" s="35"/>
      <c r="U1752" s="35"/>
      <c r="V1752" s="36"/>
      <c r="W1752" s="35"/>
      <c r="X1752" s="35"/>
      <c r="Y1752" s="34"/>
      <c r="Z1752" s="34"/>
      <c r="AA1752" s="34"/>
      <c r="AB1752" s="8"/>
      <c r="AC1752" s="1"/>
      <c r="AE1752" s="4"/>
      <c r="AK1752" s="8"/>
      <c r="AL1752" s="8"/>
      <c r="AM1752" s="8"/>
    </row>
    <row r="1753" spans="1:39" ht="12">
      <c r="A1753" s="11"/>
      <c r="B1753" s="13"/>
      <c r="C1753" s="14"/>
      <c r="D1753" s="15"/>
      <c r="E1753" s="7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  <c r="R1753" s="34"/>
      <c r="S1753" s="34"/>
      <c r="T1753" s="35"/>
      <c r="U1753" s="35"/>
      <c r="V1753" s="36"/>
      <c r="W1753" s="35"/>
      <c r="X1753" s="35"/>
      <c r="Y1753" s="34"/>
      <c r="Z1753" s="34"/>
      <c r="AA1753" s="34"/>
      <c r="AB1753" s="8"/>
      <c r="AC1753" s="1"/>
      <c r="AE1753" s="4"/>
      <c r="AK1753" s="8"/>
      <c r="AL1753" s="8"/>
      <c r="AM1753" s="8"/>
    </row>
    <row r="1754" spans="1:39" ht="12">
      <c r="A1754" s="11"/>
      <c r="B1754" s="13"/>
      <c r="C1754" s="14"/>
      <c r="D1754" s="15"/>
      <c r="E1754" s="7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  <c r="R1754" s="34"/>
      <c r="S1754" s="34"/>
      <c r="T1754" s="35"/>
      <c r="U1754" s="35"/>
      <c r="V1754" s="36"/>
      <c r="W1754" s="35"/>
      <c r="X1754" s="35"/>
      <c r="Y1754" s="34"/>
      <c r="Z1754" s="34"/>
      <c r="AA1754" s="34"/>
      <c r="AB1754" s="8"/>
      <c r="AC1754" s="1"/>
      <c r="AE1754" s="4"/>
      <c r="AK1754" s="8"/>
      <c r="AL1754" s="8"/>
      <c r="AM1754" s="8"/>
    </row>
    <row r="1755" spans="1:39" ht="12">
      <c r="A1755" s="11"/>
      <c r="B1755" s="13"/>
      <c r="C1755" s="14"/>
      <c r="D1755" s="15"/>
      <c r="E1755" s="7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  <c r="R1755" s="34"/>
      <c r="S1755" s="34"/>
      <c r="T1755" s="35"/>
      <c r="U1755" s="35"/>
      <c r="V1755" s="36"/>
      <c r="W1755" s="35"/>
      <c r="X1755" s="35"/>
      <c r="Y1755" s="34"/>
      <c r="Z1755" s="34"/>
      <c r="AA1755" s="34"/>
      <c r="AB1755" s="8"/>
      <c r="AC1755" s="1"/>
      <c r="AE1755" s="4"/>
      <c r="AK1755" s="8"/>
      <c r="AL1755" s="8"/>
      <c r="AM1755" s="8"/>
    </row>
    <row r="1756" spans="1:39" ht="12">
      <c r="A1756" s="11"/>
      <c r="B1756" s="13"/>
      <c r="C1756" s="14"/>
      <c r="D1756" s="15"/>
      <c r="E1756" s="7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4"/>
      <c r="S1756" s="34"/>
      <c r="T1756" s="35"/>
      <c r="U1756" s="35"/>
      <c r="V1756" s="36"/>
      <c r="W1756" s="35"/>
      <c r="X1756" s="35"/>
      <c r="Y1756" s="34"/>
      <c r="Z1756" s="34"/>
      <c r="AA1756" s="34"/>
      <c r="AB1756" s="8"/>
      <c r="AC1756" s="1"/>
      <c r="AE1756" s="4"/>
      <c r="AK1756" s="8"/>
      <c r="AL1756" s="8"/>
      <c r="AM1756" s="8"/>
    </row>
    <row r="1757" spans="1:39" ht="12">
      <c r="A1757" s="11"/>
      <c r="B1757" s="13"/>
      <c r="C1757" s="14"/>
      <c r="D1757" s="15"/>
      <c r="E1757" s="7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5"/>
      <c r="U1757" s="35"/>
      <c r="V1757" s="36"/>
      <c r="W1757" s="35"/>
      <c r="X1757" s="35"/>
      <c r="Y1757" s="34"/>
      <c r="Z1757" s="34"/>
      <c r="AA1757" s="34"/>
      <c r="AB1757" s="8"/>
      <c r="AC1757" s="1"/>
      <c r="AE1757" s="4"/>
      <c r="AK1757" s="8"/>
      <c r="AL1757" s="8"/>
      <c r="AM1757" s="8"/>
    </row>
    <row r="1758" spans="1:39" ht="12">
      <c r="A1758" s="11"/>
      <c r="B1758" s="13"/>
      <c r="C1758" s="14"/>
      <c r="D1758" s="15"/>
      <c r="E1758" s="7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5"/>
      <c r="U1758" s="35"/>
      <c r="V1758" s="36"/>
      <c r="W1758" s="35"/>
      <c r="X1758" s="35"/>
      <c r="Y1758" s="34"/>
      <c r="Z1758" s="34"/>
      <c r="AA1758" s="34"/>
      <c r="AB1758" s="8"/>
      <c r="AC1758" s="1"/>
      <c r="AE1758" s="4"/>
      <c r="AK1758" s="8"/>
      <c r="AL1758" s="8"/>
      <c r="AM1758" s="8"/>
    </row>
    <row r="1759" spans="1:39" ht="12">
      <c r="A1759" s="11"/>
      <c r="B1759" s="13"/>
      <c r="C1759" s="14"/>
      <c r="D1759" s="15"/>
      <c r="E1759" s="7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5"/>
      <c r="U1759" s="35"/>
      <c r="V1759" s="36"/>
      <c r="W1759" s="35"/>
      <c r="X1759" s="35"/>
      <c r="Y1759" s="34"/>
      <c r="Z1759" s="34"/>
      <c r="AA1759" s="34"/>
      <c r="AB1759" s="8"/>
      <c r="AC1759" s="1"/>
      <c r="AE1759" s="4"/>
      <c r="AK1759" s="8"/>
      <c r="AL1759" s="8"/>
      <c r="AM1759" s="8"/>
    </row>
    <row r="1760" spans="1:39" ht="12">
      <c r="A1760" s="11"/>
      <c r="B1760" s="13"/>
      <c r="C1760" s="14"/>
      <c r="D1760" s="15"/>
      <c r="E1760" s="7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  <c r="R1760" s="34"/>
      <c r="S1760" s="34"/>
      <c r="T1760" s="35"/>
      <c r="U1760" s="35"/>
      <c r="V1760" s="36"/>
      <c r="W1760" s="35"/>
      <c r="X1760" s="35"/>
      <c r="Y1760" s="34"/>
      <c r="Z1760" s="34"/>
      <c r="AA1760" s="34"/>
      <c r="AB1760" s="8"/>
      <c r="AC1760" s="1"/>
      <c r="AE1760" s="4"/>
      <c r="AK1760" s="8"/>
      <c r="AL1760" s="8"/>
      <c r="AM1760" s="8"/>
    </row>
    <row r="1761" spans="1:39" ht="12">
      <c r="A1761" s="11"/>
      <c r="B1761" s="13"/>
      <c r="C1761" s="14"/>
      <c r="D1761" s="15"/>
      <c r="E1761" s="7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  <c r="R1761" s="34"/>
      <c r="S1761" s="34"/>
      <c r="T1761" s="35"/>
      <c r="U1761" s="35"/>
      <c r="V1761" s="36"/>
      <c r="W1761" s="35"/>
      <c r="X1761" s="35"/>
      <c r="Y1761" s="34"/>
      <c r="Z1761" s="34"/>
      <c r="AA1761" s="34"/>
      <c r="AB1761" s="8"/>
      <c r="AC1761" s="1"/>
      <c r="AE1761" s="4"/>
      <c r="AK1761" s="8"/>
      <c r="AL1761" s="8"/>
      <c r="AM1761" s="8"/>
    </row>
    <row r="1762" spans="1:39" ht="12">
      <c r="A1762" s="11"/>
      <c r="B1762" s="13"/>
      <c r="C1762" s="14"/>
      <c r="D1762" s="15"/>
      <c r="E1762" s="7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4"/>
      <c r="S1762" s="34"/>
      <c r="T1762" s="35"/>
      <c r="U1762" s="35"/>
      <c r="V1762" s="36"/>
      <c r="W1762" s="35"/>
      <c r="X1762" s="35"/>
      <c r="Y1762" s="34"/>
      <c r="Z1762" s="34"/>
      <c r="AA1762" s="34"/>
      <c r="AB1762" s="8"/>
      <c r="AC1762" s="1"/>
      <c r="AE1762" s="4"/>
      <c r="AK1762" s="8"/>
      <c r="AL1762" s="8"/>
      <c r="AM1762" s="8"/>
    </row>
    <row r="1763" spans="1:39" ht="12">
      <c r="A1763" s="11"/>
      <c r="B1763" s="13"/>
      <c r="C1763" s="14"/>
      <c r="D1763" s="15"/>
      <c r="E1763" s="7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  <c r="R1763" s="34"/>
      <c r="S1763" s="34"/>
      <c r="T1763" s="35"/>
      <c r="U1763" s="35"/>
      <c r="V1763" s="36"/>
      <c r="W1763" s="35"/>
      <c r="X1763" s="35"/>
      <c r="Y1763" s="34"/>
      <c r="Z1763" s="34"/>
      <c r="AA1763" s="34"/>
      <c r="AB1763" s="8"/>
      <c r="AC1763" s="1"/>
      <c r="AE1763" s="4"/>
      <c r="AK1763" s="8"/>
      <c r="AL1763" s="8"/>
      <c r="AM1763" s="8"/>
    </row>
    <row r="1764" spans="1:39" ht="12">
      <c r="A1764" s="11"/>
      <c r="B1764" s="13"/>
      <c r="C1764" s="14"/>
      <c r="D1764" s="15"/>
      <c r="E1764" s="7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  <c r="R1764" s="34"/>
      <c r="S1764" s="34"/>
      <c r="T1764" s="35"/>
      <c r="U1764" s="35"/>
      <c r="V1764" s="36"/>
      <c r="W1764" s="35"/>
      <c r="X1764" s="35"/>
      <c r="Y1764" s="34"/>
      <c r="Z1764" s="34"/>
      <c r="AA1764" s="34"/>
      <c r="AB1764" s="8"/>
      <c r="AC1764" s="1"/>
      <c r="AE1764" s="4"/>
      <c r="AK1764" s="8"/>
      <c r="AL1764" s="8"/>
      <c r="AM1764" s="8"/>
    </row>
    <row r="1765" spans="1:39" ht="12">
      <c r="A1765" s="11"/>
      <c r="B1765" s="13"/>
      <c r="C1765" s="14"/>
      <c r="D1765" s="15"/>
      <c r="E1765" s="7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  <c r="R1765" s="34"/>
      <c r="S1765" s="34"/>
      <c r="T1765" s="35"/>
      <c r="U1765" s="35"/>
      <c r="V1765" s="36"/>
      <c r="W1765" s="35"/>
      <c r="X1765" s="35"/>
      <c r="Y1765" s="34"/>
      <c r="Z1765" s="34"/>
      <c r="AA1765" s="34"/>
      <c r="AB1765" s="8"/>
      <c r="AC1765" s="1"/>
      <c r="AE1765" s="4"/>
      <c r="AK1765" s="8"/>
      <c r="AL1765" s="8"/>
      <c r="AM1765" s="8"/>
    </row>
    <row r="1766" spans="1:39" ht="12">
      <c r="A1766" s="11"/>
      <c r="B1766" s="13"/>
      <c r="C1766" s="14"/>
      <c r="D1766" s="15"/>
      <c r="E1766" s="7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  <c r="R1766" s="34"/>
      <c r="S1766" s="34"/>
      <c r="T1766" s="35"/>
      <c r="U1766" s="35"/>
      <c r="V1766" s="36"/>
      <c r="W1766" s="35"/>
      <c r="X1766" s="35"/>
      <c r="Y1766" s="34"/>
      <c r="Z1766" s="34"/>
      <c r="AA1766" s="34"/>
      <c r="AB1766" s="8"/>
      <c r="AC1766" s="1"/>
      <c r="AE1766" s="4"/>
      <c r="AK1766" s="8"/>
      <c r="AL1766" s="8"/>
      <c r="AM1766" s="8"/>
    </row>
    <row r="1767" spans="1:39" ht="12">
      <c r="A1767" s="11"/>
      <c r="B1767" s="13"/>
      <c r="C1767" s="14"/>
      <c r="D1767" s="15"/>
      <c r="E1767" s="7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4"/>
      <c r="S1767" s="34"/>
      <c r="T1767" s="35"/>
      <c r="U1767" s="35"/>
      <c r="V1767" s="36"/>
      <c r="W1767" s="35"/>
      <c r="X1767" s="35"/>
      <c r="Y1767" s="34"/>
      <c r="Z1767" s="34"/>
      <c r="AA1767" s="34"/>
      <c r="AB1767" s="8"/>
      <c r="AC1767" s="1"/>
      <c r="AE1767" s="4"/>
      <c r="AK1767" s="8"/>
      <c r="AL1767" s="8"/>
      <c r="AM1767" s="8"/>
    </row>
    <row r="1768" spans="1:39" ht="12">
      <c r="A1768" s="11"/>
      <c r="B1768" s="13"/>
      <c r="C1768" s="14"/>
      <c r="D1768" s="15"/>
      <c r="E1768" s="7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5"/>
      <c r="U1768" s="35"/>
      <c r="V1768" s="36"/>
      <c r="W1768" s="35"/>
      <c r="X1768" s="35"/>
      <c r="Y1768" s="34"/>
      <c r="Z1768" s="34"/>
      <c r="AA1768" s="34"/>
      <c r="AB1768" s="8"/>
      <c r="AC1768" s="1"/>
      <c r="AE1768" s="4"/>
      <c r="AK1768" s="8"/>
      <c r="AL1768" s="8"/>
      <c r="AM1768" s="8"/>
    </row>
    <row r="1769" spans="1:39" ht="12">
      <c r="A1769" s="11"/>
      <c r="B1769" s="13"/>
      <c r="C1769" s="14"/>
      <c r="D1769" s="15"/>
      <c r="E1769" s="7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4"/>
      <c r="S1769" s="34"/>
      <c r="T1769" s="35"/>
      <c r="U1769" s="35"/>
      <c r="V1769" s="36"/>
      <c r="W1769" s="35"/>
      <c r="X1769" s="35"/>
      <c r="Y1769" s="34"/>
      <c r="Z1769" s="34"/>
      <c r="AA1769" s="34"/>
      <c r="AB1769" s="8"/>
      <c r="AC1769" s="1"/>
      <c r="AE1769" s="4"/>
      <c r="AK1769" s="8"/>
      <c r="AL1769" s="8"/>
      <c r="AM1769" s="8"/>
    </row>
    <row r="1770" spans="1:39" ht="12">
      <c r="A1770" s="11"/>
      <c r="B1770" s="13"/>
      <c r="C1770" s="14"/>
      <c r="D1770" s="15"/>
      <c r="E1770" s="7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  <c r="R1770" s="34"/>
      <c r="S1770" s="34"/>
      <c r="T1770" s="35"/>
      <c r="U1770" s="35"/>
      <c r="V1770" s="36"/>
      <c r="W1770" s="35"/>
      <c r="X1770" s="35"/>
      <c r="Y1770" s="34"/>
      <c r="Z1770" s="34"/>
      <c r="AA1770" s="34"/>
      <c r="AB1770" s="8"/>
      <c r="AC1770" s="1"/>
      <c r="AE1770" s="4"/>
      <c r="AK1770" s="8"/>
      <c r="AL1770" s="8"/>
      <c r="AM1770" s="8"/>
    </row>
    <row r="1771" spans="1:39" ht="12">
      <c r="A1771" s="11"/>
      <c r="B1771" s="13"/>
      <c r="C1771" s="14"/>
      <c r="D1771" s="15"/>
      <c r="E1771" s="7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4"/>
      <c r="S1771" s="34"/>
      <c r="T1771" s="35"/>
      <c r="U1771" s="35"/>
      <c r="V1771" s="36"/>
      <c r="W1771" s="35"/>
      <c r="X1771" s="35"/>
      <c r="Y1771" s="34"/>
      <c r="Z1771" s="34"/>
      <c r="AA1771" s="34"/>
      <c r="AB1771" s="8"/>
      <c r="AC1771" s="1"/>
      <c r="AE1771" s="4"/>
      <c r="AK1771" s="8"/>
      <c r="AL1771" s="8"/>
      <c r="AM1771" s="8"/>
    </row>
    <row r="1772" spans="1:39" ht="12">
      <c r="A1772" s="11"/>
      <c r="B1772" s="13"/>
      <c r="C1772" s="14"/>
      <c r="D1772" s="15"/>
      <c r="E1772" s="7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  <c r="R1772" s="34"/>
      <c r="S1772" s="34"/>
      <c r="T1772" s="35"/>
      <c r="U1772" s="35"/>
      <c r="V1772" s="36"/>
      <c r="W1772" s="35"/>
      <c r="X1772" s="35"/>
      <c r="Y1772" s="34"/>
      <c r="Z1772" s="34"/>
      <c r="AA1772" s="34"/>
      <c r="AB1772" s="8"/>
      <c r="AC1772" s="1"/>
      <c r="AE1772" s="4"/>
      <c r="AK1772" s="8"/>
      <c r="AL1772" s="8"/>
      <c r="AM1772" s="8"/>
    </row>
    <row r="1773" spans="1:39" ht="12">
      <c r="A1773" s="11"/>
      <c r="B1773" s="13"/>
      <c r="C1773" s="14"/>
      <c r="D1773" s="15"/>
      <c r="E1773" s="7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  <c r="R1773" s="34"/>
      <c r="S1773" s="34"/>
      <c r="T1773" s="35"/>
      <c r="U1773" s="35"/>
      <c r="V1773" s="36"/>
      <c r="W1773" s="35"/>
      <c r="X1773" s="35"/>
      <c r="Y1773" s="34"/>
      <c r="Z1773" s="34"/>
      <c r="AA1773" s="34"/>
      <c r="AB1773" s="8"/>
      <c r="AC1773" s="1"/>
      <c r="AE1773" s="4"/>
      <c r="AK1773" s="8"/>
      <c r="AL1773" s="8"/>
      <c r="AM1773" s="8"/>
    </row>
    <row r="1774" spans="1:39" ht="12">
      <c r="A1774" s="11"/>
      <c r="B1774" s="13"/>
      <c r="C1774" s="14"/>
      <c r="D1774" s="15"/>
      <c r="E1774" s="7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5"/>
      <c r="U1774" s="35"/>
      <c r="V1774" s="36"/>
      <c r="W1774" s="35"/>
      <c r="X1774" s="35"/>
      <c r="Y1774" s="34"/>
      <c r="Z1774" s="34"/>
      <c r="AA1774" s="34"/>
      <c r="AB1774" s="8"/>
      <c r="AC1774" s="1"/>
      <c r="AE1774" s="4"/>
      <c r="AK1774" s="8"/>
      <c r="AL1774" s="8"/>
      <c r="AM1774" s="8"/>
    </row>
    <row r="1775" spans="1:39" ht="12">
      <c r="A1775" s="11"/>
      <c r="B1775" s="13"/>
      <c r="C1775" s="14"/>
      <c r="D1775" s="15"/>
      <c r="E1775" s="7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  <c r="R1775" s="34"/>
      <c r="S1775" s="34"/>
      <c r="T1775" s="35"/>
      <c r="U1775" s="35"/>
      <c r="V1775" s="36"/>
      <c r="W1775" s="35"/>
      <c r="X1775" s="35"/>
      <c r="Y1775" s="34"/>
      <c r="Z1775" s="34"/>
      <c r="AA1775" s="34"/>
      <c r="AB1775" s="8"/>
      <c r="AC1775" s="1"/>
      <c r="AE1775" s="4"/>
      <c r="AK1775" s="8"/>
      <c r="AL1775" s="8"/>
      <c r="AM1775" s="8"/>
    </row>
    <row r="1776" spans="1:39" ht="12">
      <c r="A1776" s="11"/>
      <c r="B1776" s="13"/>
      <c r="C1776" s="14"/>
      <c r="D1776" s="15"/>
      <c r="E1776" s="7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  <c r="R1776" s="34"/>
      <c r="S1776" s="34"/>
      <c r="T1776" s="35"/>
      <c r="U1776" s="35"/>
      <c r="V1776" s="36"/>
      <c r="W1776" s="35"/>
      <c r="X1776" s="35"/>
      <c r="Y1776" s="34"/>
      <c r="Z1776" s="34"/>
      <c r="AA1776" s="34"/>
      <c r="AB1776" s="8"/>
      <c r="AC1776" s="1"/>
      <c r="AE1776" s="4"/>
      <c r="AK1776" s="8"/>
      <c r="AL1776" s="8"/>
      <c r="AM1776" s="8"/>
    </row>
    <row r="1777" spans="1:39" ht="12">
      <c r="A1777" s="11"/>
      <c r="B1777" s="13"/>
      <c r="C1777" s="14"/>
      <c r="D1777" s="15"/>
      <c r="E1777" s="7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5"/>
      <c r="U1777" s="35"/>
      <c r="V1777" s="36"/>
      <c r="W1777" s="35"/>
      <c r="X1777" s="35"/>
      <c r="Y1777" s="34"/>
      <c r="Z1777" s="34"/>
      <c r="AA1777" s="34"/>
      <c r="AB1777" s="8"/>
      <c r="AC1777" s="1"/>
      <c r="AE1777" s="4"/>
      <c r="AK1777" s="8"/>
      <c r="AL1777" s="8"/>
      <c r="AM1777" s="8"/>
    </row>
    <row r="1778" spans="1:39" ht="12">
      <c r="A1778" s="11"/>
      <c r="B1778" s="13"/>
      <c r="C1778" s="14"/>
      <c r="D1778" s="15"/>
      <c r="E1778" s="7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5"/>
      <c r="U1778" s="35"/>
      <c r="V1778" s="36"/>
      <c r="W1778" s="35"/>
      <c r="X1778" s="35"/>
      <c r="Y1778" s="34"/>
      <c r="Z1778" s="34"/>
      <c r="AA1778" s="34"/>
      <c r="AB1778" s="8"/>
      <c r="AC1778" s="1"/>
      <c r="AE1778" s="4"/>
      <c r="AK1778" s="8"/>
      <c r="AL1778" s="8"/>
      <c r="AM1778" s="8"/>
    </row>
    <row r="1779" spans="1:39" ht="12">
      <c r="A1779" s="11"/>
      <c r="B1779" s="13"/>
      <c r="C1779" s="14"/>
      <c r="D1779" s="15"/>
      <c r="E1779" s="7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4"/>
      <c r="S1779" s="34"/>
      <c r="T1779" s="35"/>
      <c r="U1779" s="35"/>
      <c r="V1779" s="36"/>
      <c r="W1779" s="35"/>
      <c r="X1779" s="35"/>
      <c r="Y1779" s="34"/>
      <c r="Z1779" s="34"/>
      <c r="AA1779" s="34"/>
      <c r="AB1779" s="8"/>
      <c r="AC1779" s="1"/>
      <c r="AE1779" s="4"/>
      <c r="AK1779" s="8"/>
      <c r="AL1779" s="8"/>
      <c r="AM1779" s="8"/>
    </row>
    <row r="1780" spans="1:39" ht="12">
      <c r="A1780" s="11"/>
      <c r="B1780" s="13"/>
      <c r="C1780" s="14"/>
      <c r="D1780" s="15"/>
      <c r="E1780" s="7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4"/>
      <c r="S1780" s="34"/>
      <c r="T1780" s="35"/>
      <c r="U1780" s="35"/>
      <c r="V1780" s="36"/>
      <c r="W1780" s="35"/>
      <c r="X1780" s="35"/>
      <c r="Y1780" s="34"/>
      <c r="Z1780" s="34"/>
      <c r="AA1780" s="34"/>
      <c r="AB1780" s="8"/>
      <c r="AC1780" s="1"/>
      <c r="AE1780" s="4"/>
      <c r="AK1780" s="8"/>
      <c r="AL1780" s="8"/>
      <c r="AM1780" s="8"/>
    </row>
    <row r="1781" spans="1:39" ht="12">
      <c r="A1781" s="11"/>
      <c r="B1781" s="13"/>
      <c r="C1781" s="14"/>
      <c r="D1781" s="15"/>
      <c r="E1781" s="7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  <c r="R1781" s="34"/>
      <c r="S1781" s="34"/>
      <c r="T1781" s="35"/>
      <c r="U1781" s="35"/>
      <c r="V1781" s="36"/>
      <c r="W1781" s="35"/>
      <c r="X1781" s="35"/>
      <c r="Y1781" s="34"/>
      <c r="Z1781" s="34"/>
      <c r="AA1781" s="34"/>
      <c r="AB1781" s="8"/>
      <c r="AC1781" s="1"/>
      <c r="AE1781" s="4"/>
      <c r="AK1781" s="8"/>
      <c r="AL1781" s="8"/>
      <c r="AM1781" s="8"/>
    </row>
    <row r="1782" spans="1:39" ht="12">
      <c r="A1782" s="11"/>
      <c r="B1782" s="13"/>
      <c r="C1782" s="14"/>
      <c r="D1782" s="15"/>
      <c r="E1782" s="7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4"/>
      <c r="S1782" s="34"/>
      <c r="T1782" s="35"/>
      <c r="U1782" s="35"/>
      <c r="V1782" s="36"/>
      <c r="W1782" s="35"/>
      <c r="X1782" s="35"/>
      <c r="Y1782" s="34"/>
      <c r="Z1782" s="34"/>
      <c r="AA1782" s="34"/>
      <c r="AB1782" s="8"/>
      <c r="AC1782" s="1"/>
      <c r="AE1782" s="4"/>
      <c r="AK1782" s="8"/>
      <c r="AL1782" s="8"/>
      <c r="AM1782" s="8"/>
    </row>
    <row r="1783" spans="1:39" ht="12">
      <c r="A1783" s="11"/>
      <c r="B1783" s="13"/>
      <c r="C1783" s="14"/>
      <c r="D1783" s="15"/>
      <c r="E1783" s="7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  <c r="R1783" s="34"/>
      <c r="S1783" s="34"/>
      <c r="T1783" s="35"/>
      <c r="U1783" s="35"/>
      <c r="V1783" s="36"/>
      <c r="W1783" s="35"/>
      <c r="X1783" s="35"/>
      <c r="Y1783" s="34"/>
      <c r="Z1783" s="34"/>
      <c r="AA1783" s="34"/>
      <c r="AB1783" s="8"/>
      <c r="AC1783" s="1"/>
      <c r="AE1783" s="4"/>
      <c r="AK1783" s="8"/>
      <c r="AL1783" s="8"/>
      <c r="AM1783" s="8"/>
    </row>
    <row r="1784" spans="1:39" ht="12">
      <c r="A1784" s="11"/>
      <c r="B1784" s="13"/>
      <c r="C1784" s="14"/>
      <c r="D1784" s="15"/>
      <c r="E1784" s="7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  <c r="R1784" s="34"/>
      <c r="S1784" s="34"/>
      <c r="T1784" s="35"/>
      <c r="U1784" s="35"/>
      <c r="V1784" s="36"/>
      <c r="W1784" s="35"/>
      <c r="X1784" s="35"/>
      <c r="Y1784" s="34"/>
      <c r="Z1784" s="34"/>
      <c r="AA1784" s="34"/>
      <c r="AB1784" s="8"/>
      <c r="AC1784" s="1"/>
      <c r="AE1784" s="4"/>
      <c r="AK1784" s="8"/>
      <c r="AL1784" s="8"/>
      <c r="AM1784" s="8"/>
    </row>
    <row r="1785" spans="1:39" ht="12">
      <c r="A1785" s="11"/>
      <c r="B1785" s="13"/>
      <c r="C1785" s="14"/>
      <c r="D1785" s="15"/>
      <c r="E1785" s="7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  <c r="R1785" s="34"/>
      <c r="S1785" s="34"/>
      <c r="T1785" s="35"/>
      <c r="U1785" s="35"/>
      <c r="V1785" s="36"/>
      <c r="W1785" s="35"/>
      <c r="X1785" s="35"/>
      <c r="Y1785" s="34"/>
      <c r="Z1785" s="34"/>
      <c r="AA1785" s="34"/>
      <c r="AB1785" s="8"/>
      <c r="AC1785" s="1"/>
      <c r="AE1785" s="4"/>
      <c r="AK1785" s="8"/>
      <c r="AL1785" s="8"/>
      <c r="AM1785" s="8"/>
    </row>
    <row r="1786" spans="1:39" ht="12">
      <c r="A1786" s="11"/>
      <c r="B1786" s="13"/>
      <c r="C1786" s="14"/>
      <c r="D1786" s="15"/>
      <c r="E1786" s="7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4"/>
      <c r="S1786" s="34"/>
      <c r="T1786" s="35"/>
      <c r="U1786" s="35"/>
      <c r="V1786" s="36"/>
      <c r="W1786" s="35"/>
      <c r="X1786" s="35"/>
      <c r="Y1786" s="34"/>
      <c r="Z1786" s="34"/>
      <c r="AA1786" s="34"/>
      <c r="AB1786" s="8"/>
      <c r="AC1786" s="1"/>
      <c r="AE1786" s="4"/>
      <c r="AK1786" s="8"/>
      <c r="AL1786" s="8"/>
      <c r="AM1786" s="8"/>
    </row>
    <row r="1787" spans="1:39" ht="12">
      <c r="A1787" s="11"/>
      <c r="B1787" s="13"/>
      <c r="C1787" s="14"/>
      <c r="D1787" s="15"/>
      <c r="E1787" s="7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4"/>
      <c r="S1787" s="34"/>
      <c r="T1787" s="35"/>
      <c r="U1787" s="35"/>
      <c r="V1787" s="36"/>
      <c r="W1787" s="35"/>
      <c r="X1787" s="35"/>
      <c r="Y1787" s="34"/>
      <c r="Z1787" s="34"/>
      <c r="AA1787" s="34"/>
      <c r="AB1787" s="8"/>
      <c r="AC1787" s="1"/>
      <c r="AE1787" s="4"/>
      <c r="AK1787" s="8"/>
      <c r="AL1787" s="8"/>
      <c r="AM1787" s="8"/>
    </row>
    <row r="1788" spans="1:39" ht="12">
      <c r="A1788" s="11"/>
      <c r="B1788" s="13"/>
      <c r="C1788" s="14"/>
      <c r="D1788" s="15"/>
      <c r="E1788" s="7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5"/>
      <c r="U1788" s="35"/>
      <c r="V1788" s="36"/>
      <c r="W1788" s="35"/>
      <c r="X1788" s="35"/>
      <c r="Y1788" s="34"/>
      <c r="Z1788" s="34"/>
      <c r="AA1788" s="34"/>
      <c r="AB1788" s="8"/>
      <c r="AC1788" s="1"/>
      <c r="AE1788" s="4"/>
      <c r="AK1788" s="8"/>
      <c r="AL1788" s="8"/>
      <c r="AM1788" s="8"/>
    </row>
    <row r="1789" spans="1:39" ht="12">
      <c r="A1789" s="11"/>
      <c r="B1789" s="13"/>
      <c r="C1789" s="14"/>
      <c r="D1789" s="15"/>
      <c r="E1789" s="7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5"/>
      <c r="U1789" s="35"/>
      <c r="V1789" s="36"/>
      <c r="W1789" s="35"/>
      <c r="X1789" s="35"/>
      <c r="Y1789" s="34"/>
      <c r="Z1789" s="34"/>
      <c r="AA1789" s="34"/>
      <c r="AB1789" s="8"/>
      <c r="AC1789" s="1"/>
      <c r="AE1789" s="4"/>
      <c r="AK1789" s="8"/>
      <c r="AL1789" s="8"/>
      <c r="AM1789" s="8"/>
    </row>
    <row r="1790" spans="1:39" ht="12">
      <c r="A1790" s="11"/>
      <c r="B1790" s="13"/>
      <c r="C1790" s="14"/>
      <c r="D1790" s="15"/>
      <c r="E1790" s="7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  <c r="R1790" s="34"/>
      <c r="S1790" s="34"/>
      <c r="T1790" s="35"/>
      <c r="U1790" s="35"/>
      <c r="V1790" s="36"/>
      <c r="W1790" s="35"/>
      <c r="X1790" s="35"/>
      <c r="Y1790" s="34"/>
      <c r="Z1790" s="34"/>
      <c r="AA1790" s="34"/>
      <c r="AB1790" s="8"/>
      <c r="AC1790" s="1"/>
      <c r="AE1790" s="4"/>
      <c r="AK1790" s="8"/>
      <c r="AL1790" s="8"/>
      <c r="AM1790" s="8"/>
    </row>
    <row r="1791" spans="1:39" ht="12">
      <c r="A1791" s="11"/>
      <c r="B1791" s="13"/>
      <c r="C1791" s="14"/>
      <c r="D1791" s="15"/>
      <c r="E1791" s="7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  <c r="R1791" s="34"/>
      <c r="S1791" s="34"/>
      <c r="T1791" s="35"/>
      <c r="U1791" s="35"/>
      <c r="V1791" s="36"/>
      <c r="W1791" s="35"/>
      <c r="X1791" s="35"/>
      <c r="Y1791" s="34"/>
      <c r="Z1791" s="34"/>
      <c r="AA1791" s="34"/>
      <c r="AB1791" s="8"/>
      <c r="AC1791" s="1"/>
      <c r="AE1791" s="4"/>
      <c r="AK1791" s="8"/>
      <c r="AL1791" s="8"/>
      <c r="AM1791" s="8"/>
    </row>
    <row r="1792" spans="1:39" ht="12">
      <c r="A1792" s="11"/>
      <c r="B1792" s="13"/>
      <c r="C1792" s="14"/>
      <c r="D1792" s="15"/>
      <c r="E1792" s="7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4"/>
      <c r="S1792" s="34"/>
      <c r="T1792" s="35"/>
      <c r="U1792" s="35"/>
      <c r="V1792" s="36"/>
      <c r="W1792" s="35"/>
      <c r="X1792" s="35"/>
      <c r="Y1792" s="34"/>
      <c r="Z1792" s="34"/>
      <c r="AA1792" s="34"/>
      <c r="AB1792" s="8"/>
      <c r="AC1792" s="1"/>
      <c r="AE1792" s="4"/>
      <c r="AK1792" s="8"/>
      <c r="AL1792" s="8"/>
      <c r="AM1792" s="8"/>
    </row>
    <row r="1793" spans="1:39" ht="12">
      <c r="A1793" s="11"/>
      <c r="B1793" s="13"/>
      <c r="C1793" s="14"/>
      <c r="D1793" s="15"/>
      <c r="E1793" s="7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  <c r="R1793" s="34"/>
      <c r="S1793" s="34"/>
      <c r="T1793" s="35"/>
      <c r="U1793" s="35"/>
      <c r="V1793" s="36"/>
      <c r="W1793" s="35"/>
      <c r="X1793" s="35"/>
      <c r="Y1793" s="34"/>
      <c r="Z1793" s="34"/>
      <c r="AA1793" s="34"/>
      <c r="AB1793" s="8"/>
      <c r="AC1793" s="1"/>
      <c r="AE1793" s="4"/>
      <c r="AK1793" s="8"/>
      <c r="AL1793" s="8"/>
      <c r="AM1793" s="8"/>
    </row>
    <row r="1794" spans="1:39" ht="12">
      <c r="A1794" s="11"/>
      <c r="B1794" s="13"/>
      <c r="C1794" s="14"/>
      <c r="D1794" s="15"/>
      <c r="E1794" s="7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4"/>
      <c r="S1794" s="34"/>
      <c r="T1794" s="35"/>
      <c r="U1794" s="35"/>
      <c r="V1794" s="36"/>
      <c r="W1794" s="35"/>
      <c r="X1794" s="35"/>
      <c r="Y1794" s="34"/>
      <c r="Z1794" s="34"/>
      <c r="AA1794" s="34"/>
      <c r="AB1794" s="8"/>
      <c r="AC1794" s="1"/>
      <c r="AE1794" s="4"/>
      <c r="AK1794" s="8"/>
      <c r="AL1794" s="8"/>
      <c r="AM1794" s="8"/>
    </row>
    <row r="1795" spans="1:39" ht="12">
      <c r="A1795" s="11"/>
      <c r="B1795" s="13"/>
      <c r="C1795" s="14"/>
      <c r="D1795" s="15"/>
      <c r="E1795" s="7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  <c r="R1795" s="34"/>
      <c r="S1795" s="34"/>
      <c r="T1795" s="35"/>
      <c r="U1795" s="35"/>
      <c r="V1795" s="36"/>
      <c r="W1795" s="35"/>
      <c r="X1795" s="35"/>
      <c r="Y1795" s="34"/>
      <c r="Z1795" s="34"/>
      <c r="AA1795" s="34"/>
      <c r="AB1795" s="8"/>
      <c r="AC1795" s="1"/>
      <c r="AE1795" s="4"/>
      <c r="AK1795" s="8"/>
      <c r="AL1795" s="8"/>
      <c r="AM1795" s="8"/>
    </row>
    <row r="1796" spans="1:39" ht="12">
      <c r="A1796" s="11"/>
      <c r="B1796" s="13"/>
      <c r="C1796" s="14"/>
      <c r="D1796" s="15"/>
      <c r="E1796" s="7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4"/>
      <c r="S1796" s="34"/>
      <c r="T1796" s="35"/>
      <c r="U1796" s="35"/>
      <c r="V1796" s="36"/>
      <c r="W1796" s="35"/>
      <c r="X1796" s="35"/>
      <c r="Y1796" s="34"/>
      <c r="Z1796" s="34"/>
      <c r="AA1796" s="34"/>
      <c r="AB1796" s="8"/>
      <c r="AC1796" s="1"/>
      <c r="AE1796" s="4"/>
      <c r="AK1796" s="8"/>
      <c r="AL1796" s="8"/>
      <c r="AM1796" s="8"/>
    </row>
    <row r="1797" spans="1:39" ht="12">
      <c r="A1797" s="11"/>
      <c r="B1797" s="13"/>
      <c r="C1797" s="14"/>
      <c r="D1797" s="15"/>
      <c r="E1797" s="7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5"/>
      <c r="U1797" s="35"/>
      <c r="V1797" s="36"/>
      <c r="W1797" s="35"/>
      <c r="X1797" s="35"/>
      <c r="Y1797" s="34"/>
      <c r="Z1797" s="34"/>
      <c r="AA1797" s="34"/>
      <c r="AB1797" s="8"/>
      <c r="AC1797" s="1"/>
      <c r="AE1797" s="4"/>
      <c r="AK1797" s="8"/>
      <c r="AL1797" s="8"/>
      <c r="AM1797" s="8"/>
    </row>
    <row r="1798" spans="1:39" ht="12">
      <c r="A1798" s="11"/>
      <c r="B1798" s="13"/>
      <c r="C1798" s="14"/>
      <c r="D1798" s="15"/>
      <c r="E1798" s="7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5"/>
      <c r="U1798" s="35"/>
      <c r="V1798" s="36"/>
      <c r="W1798" s="35"/>
      <c r="X1798" s="35"/>
      <c r="Y1798" s="34"/>
      <c r="Z1798" s="34"/>
      <c r="AA1798" s="34"/>
      <c r="AB1798" s="8"/>
      <c r="AC1798" s="1"/>
      <c r="AE1798" s="4"/>
      <c r="AK1798" s="8"/>
      <c r="AL1798" s="8"/>
      <c r="AM1798" s="8"/>
    </row>
    <row r="1799" spans="1:39" ht="12">
      <c r="A1799" s="11"/>
      <c r="B1799" s="13"/>
      <c r="C1799" s="14"/>
      <c r="D1799" s="15"/>
      <c r="E1799" s="7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4"/>
      <c r="S1799" s="34"/>
      <c r="T1799" s="35"/>
      <c r="U1799" s="35"/>
      <c r="V1799" s="36"/>
      <c r="W1799" s="35"/>
      <c r="X1799" s="35"/>
      <c r="Y1799" s="34"/>
      <c r="Z1799" s="34"/>
      <c r="AA1799" s="34"/>
      <c r="AB1799" s="8"/>
      <c r="AC1799" s="1"/>
      <c r="AE1799" s="4"/>
      <c r="AK1799" s="8"/>
      <c r="AL1799" s="8"/>
      <c r="AM1799" s="8"/>
    </row>
    <row r="1800" spans="1:39" ht="12">
      <c r="A1800" s="11"/>
      <c r="B1800" s="13"/>
      <c r="C1800" s="14"/>
      <c r="D1800" s="15"/>
      <c r="E1800" s="7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4"/>
      <c r="S1800" s="34"/>
      <c r="T1800" s="35"/>
      <c r="U1800" s="35"/>
      <c r="V1800" s="36"/>
      <c r="W1800" s="35"/>
      <c r="X1800" s="35"/>
      <c r="Y1800" s="34"/>
      <c r="Z1800" s="34"/>
      <c r="AA1800" s="34"/>
      <c r="AB1800" s="8"/>
      <c r="AC1800" s="1"/>
      <c r="AE1800" s="4"/>
      <c r="AK1800" s="8"/>
      <c r="AL1800" s="8"/>
      <c r="AM1800" s="8"/>
    </row>
    <row r="1801" spans="1:39" ht="12">
      <c r="A1801" s="11"/>
      <c r="B1801" s="13"/>
      <c r="C1801" s="14"/>
      <c r="D1801" s="15"/>
      <c r="E1801" s="7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  <c r="R1801" s="34"/>
      <c r="S1801" s="34"/>
      <c r="T1801" s="35"/>
      <c r="U1801" s="35"/>
      <c r="V1801" s="36"/>
      <c r="W1801" s="35"/>
      <c r="X1801" s="35"/>
      <c r="Y1801" s="34"/>
      <c r="Z1801" s="34"/>
      <c r="AA1801" s="34"/>
      <c r="AB1801" s="8"/>
      <c r="AC1801" s="1"/>
      <c r="AE1801" s="4"/>
      <c r="AK1801" s="8"/>
      <c r="AL1801" s="8"/>
      <c r="AM1801" s="8"/>
    </row>
    <row r="1802" spans="1:39" ht="12">
      <c r="A1802" s="11"/>
      <c r="B1802" s="13"/>
      <c r="C1802" s="14"/>
      <c r="D1802" s="15"/>
      <c r="E1802" s="7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  <c r="R1802" s="34"/>
      <c r="S1802" s="34"/>
      <c r="T1802" s="35"/>
      <c r="U1802" s="35"/>
      <c r="V1802" s="36"/>
      <c r="W1802" s="35"/>
      <c r="X1802" s="35"/>
      <c r="Y1802" s="34"/>
      <c r="Z1802" s="34"/>
      <c r="AA1802" s="34"/>
      <c r="AB1802" s="8"/>
      <c r="AC1802" s="1"/>
      <c r="AE1802" s="4"/>
      <c r="AK1802" s="8"/>
      <c r="AL1802" s="8"/>
      <c r="AM1802" s="8"/>
    </row>
    <row r="1803" spans="1:39" ht="12">
      <c r="A1803" s="11"/>
      <c r="B1803" s="13"/>
      <c r="C1803" s="14"/>
      <c r="D1803" s="15"/>
      <c r="E1803" s="7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  <c r="R1803" s="34"/>
      <c r="S1803" s="34"/>
      <c r="T1803" s="35"/>
      <c r="U1803" s="35"/>
      <c r="V1803" s="36"/>
      <c r="W1803" s="35"/>
      <c r="X1803" s="35"/>
      <c r="Y1803" s="34"/>
      <c r="Z1803" s="34"/>
      <c r="AA1803" s="34"/>
      <c r="AB1803" s="8"/>
      <c r="AC1803" s="1"/>
      <c r="AE1803" s="4"/>
      <c r="AK1803" s="8"/>
      <c r="AL1803" s="8"/>
      <c r="AM1803" s="8"/>
    </row>
    <row r="1804" spans="1:39" ht="12">
      <c r="A1804" s="11"/>
      <c r="B1804" s="13"/>
      <c r="C1804" s="14"/>
      <c r="D1804" s="15"/>
      <c r="E1804" s="7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4"/>
      <c r="S1804" s="34"/>
      <c r="T1804" s="35"/>
      <c r="U1804" s="35"/>
      <c r="V1804" s="36"/>
      <c r="W1804" s="35"/>
      <c r="X1804" s="35"/>
      <c r="Y1804" s="34"/>
      <c r="Z1804" s="34"/>
      <c r="AA1804" s="34"/>
      <c r="AB1804" s="8"/>
      <c r="AC1804" s="1"/>
      <c r="AE1804" s="4"/>
      <c r="AK1804" s="8"/>
      <c r="AL1804" s="8"/>
      <c r="AM1804" s="8"/>
    </row>
    <row r="1805" spans="1:39" ht="12">
      <c r="A1805" s="11"/>
      <c r="B1805" s="13"/>
      <c r="C1805" s="14"/>
      <c r="D1805" s="15"/>
      <c r="E1805" s="7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  <c r="R1805" s="34"/>
      <c r="S1805" s="34"/>
      <c r="T1805" s="35"/>
      <c r="U1805" s="35"/>
      <c r="V1805" s="36"/>
      <c r="W1805" s="35"/>
      <c r="X1805" s="35"/>
      <c r="Y1805" s="34"/>
      <c r="Z1805" s="34"/>
      <c r="AA1805" s="34"/>
      <c r="AB1805" s="8"/>
      <c r="AC1805" s="1"/>
      <c r="AE1805" s="4"/>
      <c r="AK1805" s="8"/>
      <c r="AL1805" s="8"/>
      <c r="AM1805" s="8"/>
    </row>
    <row r="1806" spans="1:39" ht="12">
      <c r="A1806" s="11"/>
      <c r="B1806" s="13"/>
      <c r="C1806" s="14"/>
      <c r="D1806" s="15"/>
      <c r="E1806" s="7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5"/>
      <c r="U1806" s="35"/>
      <c r="V1806" s="36"/>
      <c r="W1806" s="35"/>
      <c r="X1806" s="35"/>
      <c r="Y1806" s="34"/>
      <c r="Z1806" s="34"/>
      <c r="AA1806" s="34"/>
      <c r="AB1806" s="8"/>
      <c r="AC1806" s="1"/>
      <c r="AE1806" s="4"/>
      <c r="AK1806" s="8"/>
      <c r="AL1806" s="8"/>
      <c r="AM1806" s="8"/>
    </row>
    <row r="1807" spans="1:39" ht="12">
      <c r="A1807" s="11"/>
      <c r="B1807" s="13"/>
      <c r="C1807" s="14"/>
      <c r="D1807" s="15"/>
      <c r="E1807" s="7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4"/>
      <c r="S1807" s="34"/>
      <c r="T1807" s="35"/>
      <c r="U1807" s="35"/>
      <c r="V1807" s="36"/>
      <c r="W1807" s="35"/>
      <c r="X1807" s="35"/>
      <c r="Y1807" s="34"/>
      <c r="Z1807" s="34"/>
      <c r="AA1807" s="34"/>
      <c r="AB1807" s="8"/>
      <c r="AC1807" s="1"/>
      <c r="AE1807" s="4"/>
      <c r="AK1807" s="8"/>
      <c r="AL1807" s="8"/>
      <c r="AM1807" s="8"/>
    </row>
    <row r="1808" spans="1:39" ht="12">
      <c r="A1808" s="11"/>
      <c r="B1808" s="13"/>
      <c r="C1808" s="14"/>
      <c r="D1808" s="15"/>
      <c r="E1808" s="7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5"/>
      <c r="U1808" s="35"/>
      <c r="V1808" s="36"/>
      <c r="W1808" s="35"/>
      <c r="X1808" s="35"/>
      <c r="Y1808" s="34"/>
      <c r="Z1808" s="34"/>
      <c r="AA1808" s="34"/>
      <c r="AB1808" s="8"/>
      <c r="AC1808" s="1"/>
      <c r="AE1808" s="4"/>
      <c r="AK1808" s="8"/>
      <c r="AL1808" s="8"/>
      <c r="AM1808" s="8"/>
    </row>
    <row r="1809" spans="1:39" ht="12">
      <c r="A1809" s="11"/>
      <c r="B1809" s="13"/>
      <c r="C1809" s="14"/>
      <c r="D1809" s="15"/>
      <c r="E1809" s="7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5"/>
      <c r="U1809" s="35"/>
      <c r="V1809" s="36"/>
      <c r="W1809" s="35"/>
      <c r="X1809" s="35"/>
      <c r="Y1809" s="34"/>
      <c r="Z1809" s="34"/>
      <c r="AA1809" s="34"/>
      <c r="AB1809" s="8"/>
      <c r="AC1809" s="1"/>
      <c r="AE1809" s="4"/>
      <c r="AK1809" s="8"/>
      <c r="AL1809" s="8"/>
      <c r="AM1809" s="8"/>
    </row>
    <row r="1810" spans="1:39" ht="12">
      <c r="A1810" s="11"/>
      <c r="B1810" s="13"/>
      <c r="C1810" s="14"/>
      <c r="D1810" s="15"/>
      <c r="E1810" s="7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4"/>
      <c r="S1810" s="34"/>
      <c r="T1810" s="35"/>
      <c r="U1810" s="35"/>
      <c r="V1810" s="36"/>
      <c r="W1810" s="35"/>
      <c r="X1810" s="35"/>
      <c r="Y1810" s="34"/>
      <c r="Z1810" s="34"/>
      <c r="AA1810" s="34"/>
      <c r="AB1810" s="8"/>
      <c r="AC1810" s="1"/>
      <c r="AE1810" s="4"/>
      <c r="AK1810" s="8"/>
      <c r="AL1810" s="8"/>
      <c r="AM1810" s="8"/>
    </row>
    <row r="1811" spans="1:39" ht="12">
      <c r="A1811" s="11"/>
      <c r="B1811" s="13"/>
      <c r="C1811" s="14"/>
      <c r="D1811" s="15"/>
      <c r="E1811" s="7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  <c r="R1811" s="34"/>
      <c r="S1811" s="34"/>
      <c r="T1811" s="35"/>
      <c r="U1811" s="35"/>
      <c r="V1811" s="36"/>
      <c r="W1811" s="35"/>
      <c r="X1811" s="35"/>
      <c r="Y1811" s="34"/>
      <c r="Z1811" s="34"/>
      <c r="AA1811" s="34"/>
      <c r="AB1811" s="8"/>
      <c r="AC1811" s="1"/>
      <c r="AE1811" s="4"/>
      <c r="AK1811" s="8"/>
      <c r="AL1811" s="8"/>
      <c r="AM1811" s="8"/>
    </row>
    <row r="1812" spans="1:39" ht="12">
      <c r="A1812" s="11"/>
      <c r="B1812" s="13"/>
      <c r="C1812" s="14"/>
      <c r="D1812" s="15"/>
      <c r="E1812" s="7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4"/>
      <c r="S1812" s="34"/>
      <c r="T1812" s="35"/>
      <c r="U1812" s="35"/>
      <c r="V1812" s="36"/>
      <c r="W1812" s="35"/>
      <c r="X1812" s="35"/>
      <c r="Y1812" s="34"/>
      <c r="Z1812" s="34"/>
      <c r="AA1812" s="34"/>
      <c r="AB1812" s="8"/>
      <c r="AC1812" s="1"/>
      <c r="AE1812" s="4"/>
      <c r="AK1812" s="8"/>
      <c r="AL1812" s="8"/>
      <c r="AM1812" s="8"/>
    </row>
    <row r="1813" spans="1:39" ht="12">
      <c r="A1813" s="11"/>
      <c r="B1813" s="13"/>
      <c r="C1813" s="14"/>
      <c r="D1813" s="15"/>
      <c r="E1813" s="7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  <c r="R1813" s="34"/>
      <c r="S1813" s="34"/>
      <c r="T1813" s="35"/>
      <c r="U1813" s="35"/>
      <c r="V1813" s="36"/>
      <c r="W1813" s="35"/>
      <c r="X1813" s="35"/>
      <c r="Y1813" s="34"/>
      <c r="Z1813" s="34"/>
      <c r="AA1813" s="34"/>
      <c r="AB1813" s="8"/>
      <c r="AC1813" s="1"/>
      <c r="AE1813" s="4"/>
      <c r="AK1813" s="8"/>
      <c r="AL1813" s="8"/>
      <c r="AM1813" s="8"/>
    </row>
    <row r="1814" spans="1:39" ht="12">
      <c r="A1814" s="11"/>
      <c r="B1814" s="13"/>
      <c r="C1814" s="14"/>
      <c r="D1814" s="15"/>
      <c r="E1814" s="7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5"/>
      <c r="U1814" s="35"/>
      <c r="V1814" s="36"/>
      <c r="W1814" s="35"/>
      <c r="X1814" s="35"/>
      <c r="Y1814" s="34"/>
      <c r="Z1814" s="34"/>
      <c r="AA1814" s="34"/>
      <c r="AB1814" s="8"/>
      <c r="AC1814" s="1"/>
      <c r="AE1814" s="4"/>
      <c r="AK1814" s="8"/>
      <c r="AL1814" s="8"/>
      <c r="AM1814" s="8"/>
    </row>
    <row r="1815" spans="1:39" ht="12">
      <c r="A1815" s="11"/>
      <c r="B1815" s="13"/>
      <c r="C1815" s="14"/>
      <c r="D1815" s="15"/>
      <c r="E1815" s="7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4"/>
      <c r="S1815" s="34"/>
      <c r="T1815" s="35"/>
      <c r="U1815" s="35"/>
      <c r="V1815" s="36"/>
      <c r="W1815" s="35"/>
      <c r="X1815" s="35"/>
      <c r="Y1815" s="34"/>
      <c r="Z1815" s="34"/>
      <c r="AA1815" s="34"/>
      <c r="AB1815" s="8"/>
      <c r="AC1815" s="1"/>
      <c r="AE1815" s="4"/>
      <c r="AK1815" s="8"/>
      <c r="AL1815" s="8"/>
      <c r="AM1815" s="8"/>
    </row>
    <row r="1816" spans="1:39" ht="12">
      <c r="A1816" s="11"/>
      <c r="B1816" s="13"/>
      <c r="C1816" s="14"/>
      <c r="D1816" s="15"/>
      <c r="E1816" s="7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4"/>
      <c r="S1816" s="34"/>
      <c r="T1816" s="35"/>
      <c r="U1816" s="35"/>
      <c r="V1816" s="36"/>
      <c r="W1816" s="35"/>
      <c r="X1816" s="35"/>
      <c r="Y1816" s="34"/>
      <c r="Z1816" s="34"/>
      <c r="AA1816" s="34"/>
      <c r="AB1816" s="8"/>
      <c r="AC1816" s="1"/>
      <c r="AE1816" s="4"/>
      <c r="AK1816" s="8"/>
      <c r="AL1816" s="8"/>
      <c r="AM1816" s="8"/>
    </row>
    <row r="1817" spans="1:39" ht="12">
      <c r="A1817" s="11"/>
      <c r="B1817" s="13"/>
      <c r="C1817" s="14"/>
      <c r="D1817" s="15"/>
      <c r="E1817" s="7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5"/>
      <c r="U1817" s="35"/>
      <c r="V1817" s="36"/>
      <c r="W1817" s="35"/>
      <c r="X1817" s="35"/>
      <c r="Y1817" s="34"/>
      <c r="Z1817" s="34"/>
      <c r="AA1817" s="34"/>
      <c r="AB1817" s="8"/>
      <c r="AC1817" s="1"/>
      <c r="AE1817" s="4"/>
      <c r="AK1817" s="8"/>
      <c r="AL1817" s="8"/>
      <c r="AM1817" s="8"/>
    </row>
    <row r="1818" spans="1:39" ht="12">
      <c r="A1818" s="11"/>
      <c r="B1818" s="13"/>
      <c r="C1818" s="14"/>
      <c r="D1818" s="15"/>
      <c r="E1818" s="7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5"/>
      <c r="U1818" s="35"/>
      <c r="V1818" s="36"/>
      <c r="W1818" s="35"/>
      <c r="X1818" s="35"/>
      <c r="Y1818" s="34"/>
      <c r="Z1818" s="34"/>
      <c r="AA1818" s="34"/>
      <c r="AB1818" s="8"/>
      <c r="AC1818" s="1"/>
      <c r="AE1818" s="4"/>
      <c r="AK1818" s="8"/>
      <c r="AL1818" s="8"/>
      <c r="AM1818" s="8"/>
    </row>
    <row r="1819" spans="1:39" ht="12">
      <c r="A1819" s="11"/>
      <c r="B1819" s="13"/>
      <c r="C1819" s="14"/>
      <c r="D1819" s="15"/>
      <c r="E1819" s="7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5"/>
      <c r="U1819" s="35"/>
      <c r="V1819" s="36"/>
      <c r="W1819" s="35"/>
      <c r="X1819" s="35"/>
      <c r="Y1819" s="34"/>
      <c r="Z1819" s="34"/>
      <c r="AA1819" s="34"/>
      <c r="AB1819" s="8"/>
      <c r="AC1819" s="1"/>
      <c r="AE1819" s="4"/>
      <c r="AK1819" s="8"/>
      <c r="AL1819" s="8"/>
      <c r="AM1819" s="8"/>
    </row>
    <row r="1820" spans="1:39" ht="12">
      <c r="A1820" s="11"/>
      <c r="B1820" s="13"/>
      <c r="C1820" s="14"/>
      <c r="D1820" s="15"/>
      <c r="E1820" s="7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4"/>
      <c r="S1820" s="34"/>
      <c r="T1820" s="35"/>
      <c r="U1820" s="35"/>
      <c r="V1820" s="36"/>
      <c r="W1820" s="35"/>
      <c r="X1820" s="35"/>
      <c r="Y1820" s="34"/>
      <c r="Z1820" s="34"/>
      <c r="AA1820" s="34"/>
      <c r="AB1820" s="8"/>
      <c r="AC1820" s="1"/>
      <c r="AE1820" s="4"/>
      <c r="AK1820" s="8"/>
      <c r="AL1820" s="8"/>
      <c r="AM1820" s="8"/>
    </row>
    <row r="1821" spans="1:39" ht="12">
      <c r="A1821" s="11"/>
      <c r="B1821" s="13"/>
      <c r="C1821" s="14"/>
      <c r="D1821" s="15"/>
      <c r="E1821" s="7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4"/>
      <c r="S1821" s="34"/>
      <c r="T1821" s="35"/>
      <c r="U1821" s="35"/>
      <c r="V1821" s="36"/>
      <c r="W1821" s="35"/>
      <c r="X1821" s="35"/>
      <c r="Y1821" s="34"/>
      <c r="Z1821" s="34"/>
      <c r="AA1821" s="34"/>
      <c r="AB1821" s="8"/>
      <c r="AC1821" s="1"/>
      <c r="AE1821" s="4"/>
      <c r="AK1821" s="8"/>
      <c r="AL1821" s="8"/>
      <c r="AM1821" s="8"/>
    </row>
    <row r="1822" spans="1:39" ht="12">
      <c r="A1822" s="11"/>
      <c r="B1822" s="13"/>
      <c r="C1822" s="14"/>
      <c r="D1822" s="15"/>
      <c r="E1822" s="7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5"/>
      <c r="U1822" s="35"/>
      <c r="V1822" s="36"/>
      <c r="W1822" s="35"/>
      <c r="X1822" s="35"/>
      <c r="Y1822" s="34"/>
      <c r="Z1822" s="34"/>
      <c r="AA1822" s="34"/>
      <c r="AB1822" s="8"/>
      <c r="AC1822" s="1"/>
      <c r="AE1822" s="4"/>
      <c r="AK1822" s="8"/>
      <c r="AL1822" s="8"/>
      <c r="AM1822" s="8"/>
    </row>
    <row r="1823" spans="1:39" ht="12">
      <c r="A1823" s="11"/>
      <c r="B1823" s="13"/>
      <c r="C1823" s="14"/>
      <c r="D1823" s="15"/>
      <c r="E1823" s="7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  <c r="R1823" s="34"/>
      <c r="S1823" s="34"/>
      <c r="T1823" s="35"/>
      <c r="U1823" s="35"/>
      <c r="V1823" s="36"/>
      <c r="W1823" s="35"/>
      <c r="X1823" s="35"/>
      <c r="Y1823" s="34"/>
      <c r="Z1823" s="34"/>
      <c r="AA1823" s="34"/>
      <c r="AB1823" s="8"/>
      <c r="AC1823" s="1"/>
      <c r="AE1823" s="4"/>
      <c r="AK1823" s="8"/>
      <c r="AL1823" s="8"/>
      <c r="AM1823" s="8"/>
    </row>
    <row r="1824" spans="1:39" ht="12">
      <c r="A1824" s="11"/>
      <c r="B1824" s="13"/>
      <c r="C1824" s="14"/>
      <c r="D1824" s="15"/>
      <c r="E1824" s="7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4"/>
      <c r="S1824" s="34"/>
      <c r="T1824" s="35"/>
      <c r="U1824" s="35"/>
      <c r="V1824" s="36"/>
      <c r="W1824" s="35"/>
      <c r="X1824" s="35"/>
      <c r="Y1824" s="34"/>
      <c r="Z1824" s="34"/>
      <c r="AA1824" s="34"/>
      <c r="AB1824" s="8"/>
      <c r="AC1824" s="1"/>
      <c r="AE1824" s="4"/>
      <c r="AK1824" s="8"/>
      <c r="AL1824" s="8"/>
      <c r="AM1824" s="8"/>
    </row>
    <row r="1825" spans="1:39" ht="12">
      <c r="A1825" s="11"/>
      <c r="B1825" s="13"/>
      <c r="C1825" s="14"/>
      <c r="D1825" s="15"/>
      <c r="E1825" s="7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  <c r="R1825" s="34"/>
      <c r="S1825" s="34"/>
      <c r="T1825" s="35"/>
      <c r="U1825" s="35"/>
      <c r="V1825" s="36"/>
      <c r="W1825" s="35"/>
      <c r="X1825" s="35"/>
      <c r="Y1825" s="34"/>
      <c r="Z1825" s="34"/>
      <c r="AA1825" s="34"/>
      <c r="AB1825" s="8"/>
      <c r="AC1825" s="1"/>
      <c r="AE1825" s="4"/>
      <c r="AK1825" s="8"/>
      <c r="AL1825" s="8"/>
      <c r="AM1825" s="8"/>
    </row>
    <row r="1826" spans="1:39" ht="12">
      <c r="A1826" s="11"/>
      <c r="B1826" s="13"/>
      <c r="C1826" s="14"/>
      <c r="D1826" s="15"/>
      <c r="E1826" s="7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4"/>
      <c r="S1826" s="34"/>
      <c r="T1826" s="35"/>
      <c r="U1826" s="35"/>
      <c r="V1826" s="36"/>
      <c r="W1826" s="35"/>
      <c r="X1826" s="35"/>
      <c r="Y1826" s="34"/>
      <c r="Z1826" s="34"/>
      <c r="AA1826" s="34"/>
      <c r="AB1826" s="8"/>
      <c r="AC1826" s="1"/>
      <c r="AE1826" s="4"/>
      <c r="AK1826" s="8"/>
      <c r="AL1826" s="8"/>
      <c r="AM1826" s="8"/>
    </row>
    <row r="1827" spans="1:39" ht="12">
      <c r="A1827" s="11"/>
      <c r="B1827" s="13"/>
      <c r="C1827" s="14"/>
      <c r="D1827" s="15"/>
      <c r="E1827" s="7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5"/>
      <c r="U1827" s="35"/>
      <c r="V1827" s="36"/>
      <c r="W1827" s="35"/>
      <c r="X1827" s="35"/>
      <c r="Y1827" s="34"/>
      <c r="Z1827" s="34"/>
      <c r="AA1827" s="34"/>
      <c r="AB1827" s="8"/>
      <c r="AC1827" s="1"/>
      <c r="AE1827" s="4"/>
      <c r="AK1827" s="8"/>
      <c r="AL1827" s="8"/>
      <c r="AM1827" s="8"/>
    </row>
    <row r="1828" spans="1:39" ht="12">
      <c r="A1828" s="11"/>
      <c r="B1828" s="13"/>
      <c r="C1828" s="14"/>
      <c r="D1828" s="15"/>
      <c r="E1828" s="7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5"/>
      <c r="U1828" s="35"/>
      <c r="V1828" s="36"/>
      <c r="W1828" s="35"/>
      <c r="X1828" s="35"/>
      <c r="Y1828" s="34"/>
      <c r="Z1828" s="34"/>
      <c r="AA1828" s="34"/>
      <c r="AB1828" s="8"/>
      <c r="AC1828" s="1"/>
      <c r="AE1828" s="4"/>
      <c r="AK1828" s="8"/>
      <c r="AL1828" s="8"/>
      <c r="AM1828" s="8"/>
    </row>
    <row r="1829" spans="1:39" ht="12">
      <c r="A1829" s="11"/>
      <c r="B1829" s="13"/>
      <c r="C1829" s="14"/>
      <c r="D1829" s="15"/>
      <c r="E1829" s="7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5"/>
      <c r="U1829" s="35"/>
      <c r="V1829" s="36"/>
      <c r="W1829" s="35"/>
      <c r="X1829" s="35"/>
      <c r="Y1829" s="34"/>
      <c r="Z1829" s="34"/>
      <c r="AA1829" s="34"/>
      <c r="AB1829" s="8"/>
      <c r="AC1829" s="1"/>
      <c r="AE1829" s="4"/>
      <c r="AK1829" s="8"/>
      <c r="AL1829" s="8"/>
      <c r="AM1829" s="8"/>
    </row>
    <row r="1830" spans="1:39" ht="12">
      <c r="A1830" s="11"/>
      <c r="B1830" s="13"/>
      <c r="C1830" s="14"/>
      <c r="D1830" s="15"/>
      <c r="E1830" s="7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4"/>
      <c r="S1830" s="34"/>
      <c r="T1830" s="35"/>
      <c r="U1830" s="35"/>
      <c r="V1830" s="36"/>
      <c r="W1830" s="35"/>
      <c r="X1830" s="35"/>
      <c r="Y1830" s="34"/>
      <c r="Z1830" s="34"/>
      <c r="AA1830" s="34"/>
      <c r="AB1830" s="8"/>
      <c r="AC1830" s="1"/>
      <c r="AE1830" s="4"/>
      <c r="AK1830" s="8"/>
      <c r="AL1830" s="8"/>
      <c r="AM1830" s="8"/>
    </row>
    <row r="1831" spans="1:39" ht="12">
      <c r="A1831" s="11"/>
      <c r="B1831" s="13"/>
      <c r="C1831" s="14"/>
      <c r="D1831" s="15"/>
      <c r="E1831" s="7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4"/>
      <c r="S1831" s="34"/>
      <c r="T1831" s="35"/>
      <c r="U1831" s="35"/>
      <c r="V1831" s="36"/>
      <c r="W1831" s="35"/>
      <c r="X1831" s="35"/>
      <c r="Y1831" s="34"/>
      <c r="Z1831" s="34"/>
      <c r="AA1831" s="34"/>
      <c r="AB1831" s="8"/>
      <c r="AC1831" s="1"/>
      <c r="AE1831" s="4"/>
      <c r="AK1831" s="8"/>
      <c r="AL1831" s="8"/>
      <c r="AM1831" s="8"/>
    </row>
    <row r="1832" spans="1:39" ht="12">
      <c r="A1832" s="11"/>
      <c r="B1832" s="13"/>
      <c r="C1832" s="14"/>
      <c r="D1832" s="15"/>
      <c r="E1832" s="7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4"/>
      <c r="S1832" s="34"/>
      <c r="T1832" s="35"/>
      <c r="U1832" s="35"/>
      <c r="V1832" s="36"/>
      <c r="W1832" s="35"/>
      <c r="X1832" s="35"/>
      <c r="Y1832" s="34"/>
      <c r="Z1832" s="34"/>
      <c r="AA1832" s="34"/>
      <c r="AB1832" s="8"/>
      <c r="AC1832" s="1"/>
      <c r="AE1832" s="4"/>
      <c r="AK1832" s="8"/>
      <c r="AL1832" s="8"/>
      <c r="AM1832" s="8"/>
    </row>
    <row r="1833" spans="1:39" ht="12">
      <c r="A1833" s="11"/>
      <c r="B1833" s="13"/>
      <c r="C1833" s="14"/>
      <c r="D1833" s="15"/>
      <c r="E1833" s="7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4"/>
      <c r="S1833" s="34"/>
      <c r="T1833" s="35"/>
      <c r="U1833" s="35"/>
      <c r="V1833" s="36"/>
      <c r="W1833" s="35"/>
      <c r="X1833" s="35"/>
      <c r="Y1833" s="34"/>
      <c r="Z1833" s="34"/>
      <c r="AA1833" s="34"/>
      <c r="AB1833" s="8"/>
      <c r="AC1833" s="1"/>
      <c r="AE1833" s="4"/>
      <c r="AK1833" s="8"/>
      <c r="AL1833" s="8"/>
      <c r="AM1833" s="8"/>
    </row>
    <row r="1834" spans="1:39" ht="12">
      <c r="A1834" s="11"/>
      <c r="B1834" s="13"/>
      <c r="C1834" s="14"/>
      <c r="D1834" s="15"/>
      <c r="E1834" s="7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4"/>
      <c r="S1834" s="34"/>
      <c r="T1834" s="35"/>
      <c r="U1834" s="35"/>
      <c r="V1834" s="36"/>
      <c r="W1834" s="35"/>
      <c r="X1834" s="35"/>
      <c r="Y1834" s="34"/>
      <c r="Z1834" s="34"/>
      <c r="AA1834" s="34"/>
      <c r="AB1834" s="8"/>
      <c r="AC1834" s="1"/>
      <c r="AE1834" s="4"/>
      <c r="AK1834" s="8"/>
      <c r="AL1834" s="8"/>
      <c r="AM1834" s="8"/>
    </row>
    <row r="1835" spans="1:39" ht="12">
      <c r="A1835" s="11"/>
      <c r="B1835" s="13"/>
      <c r="C1835" s="14"/>
      <c r="D1835" s="15"/>
      <c r="E1835" s="7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4"/>
      <c r="S1835" s="34"/>
      <c r="T1835" s="35"/>
      <c r="U1835" s="35"/>
      <c r="V1835" s="36"/>
      <c r="W1835" s="35"/>
      <c r="X1835" s="35"/>
      <c r="Y1835" s="34"/>
      <c r="Z1835" s="34"/>
      <c r="AA1835" s="34"/>
      <c r="AB1835" s="8"/>
      <c r="AC1835" s="1"/>
      <c r="AE1835" s="4"/>
      <c r="AK1835" s="8"/>
      <c r="AL1835" s="8"/>
      <c r="AM1835" s="8"/>
    </row>
    <row r="1836" spans="1:39" ht="12">
      <c r="A1836" s="11"/>
      <c r="B1836" s="13"/>
      <c r="C1836" s="14"/>
      <c r="D1836" s="15"/>
      <c r="E1836" s="7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5"/>
      <c r="U1836" s="35"/>
      <c r="V1836" s="36"/>
      <c r="W1836" s="35"/>
      <c r="X1836" s="35"/>
      <c r="Y1836" s="34"/>
      <c r="Z1836" s="34"/>
      <c r="AA1836" s="34"/>
      <c r="AB1836" s="8"/>
      <c r="AC1836" s="1"/>
      <c r="AE1836" s="4"/>
      <c r="AK1836" s="8"/>
      <c r="AL1836" s="8"/>
      <c r="AM1836" s="8"/>
    </row>
    <row r="1837" spans="1:39" ht="12">
      <c r="A1837" s="11"/>
      <c r="B1837" s="13"/>
      <c r="C1837" s="14"/>
      <c r="D1837" s="15"/>
      <c r="E1837" s="7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5"/>
      <c r="U1837" s="35"/>
      <c r="V1837" s="36"/>
      <c r="W1837" s="35"/>
      <c r="X1837" s="35"/>
      <c r="Y1837" s="34"/>
      <c r="Z1837" s="34"/>
      <c r="AA1837" s="34"/>
      <c r="AB1837" s="8"/>
      <c r="AC1837" s="1"/>
      <c r="AE1837" s="4"/>
      <c r="AK1837" s="8"/>
      <c r="AL1837" s="8"/>
      <c r="AM1837" s="8"/>
    </row>
    <row r="1838" spans="1:39" ht="12">
      <c r="A1838" s="11"/>
      <c r="B1838" s="13"/>
      <c r="C1838" s="14"/>
      <c r="D1838" s="15"/>
      <c r="E1838" s="7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5"/>
      <c r="U1838" s="35"/>
      <c r="V1838" s="36"/>
      <c r="W1838" s="35"/>
      <c r="X1838" s="35"/>
      <c r="Y1838" s="34"/>
      <c r="Z1838" s="34"/>
      <c r="AA1838" s="34"/>
      <c r="AB1838" s="8"/>
      <c r="AC1838" s="1"/>
      <c r="AE1838" s="4"/>
      <c r="AK1838" s="8"/>
      <c r="AL1838" s="8"/>
      <c r="AM1838" s="8"/>
    </row>
    <row r="1839" spans="1:39" ht="12">
      <c r="A1839" s="11"/>
      <c r="B1839" s="13"/>
      <c r="C1839" s="14"/>
      <c r="D1839" s="15"/>
      <c r="E1839" s="7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4"/>
      <c r="S1839" s="34"/>
      <c r="T1839" s="35"/>
      <c r="U1839" s="35"/>
      <c r="V1839" s="36"/>
      <c r="W1839" s="35"/>
      <c r="X1839" s="35"/>
      <c r="Y1839" s="34"/>
      <c r="Z1839" s="34"/>
      <c r="AA1839" s="34"/>
      <c r="AB1839" s="8"/>
      <c r="AC1839" s="1"/>
      <c r="AE1839" s="4"/>
      <c r="AK1839" s="8"/>
      <c r="AL1839" s="8"/>
      <c r="AM1839" s="8"/>
    </row>
    <row r="1840" spans="1:39" ht="12">
      <c r="A1840" s="11"/>
      <c r="B1840" s="13"/>
      <c r="C1840" s="14"/>
      <c r="D1840" s="15"/>
      <c r="E1840" s="7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  <c r="R1840" s="34"/>
      <c r="S1840" s="34"/>
      <c r="T1840" s="35"/>
      <c r="U1840" s="35"/>
      <c r="V1840" s="36"/>
      <c r="W1840" s="35"/>
      <c r="X1840" s="35"/>
      <c r="Y1840" s="34"/>
      <c r="Z1840" s="34"/>
      <c r="AA1840" s="34"/>
      <c r="AB1840" s="8"/>
      <c r="AC1840" s="1"/>
      <c r="AE1840" s="4"/>
      <c r="AK1840" s="8"/>
      <c r="AL1840" s="8"/>
      <c r="AM1840" s="8"/>
    </row>
    <row r="1841" spans="1:39" ht="12">
      <c r="A1841" s="11"/>
      <c r="B1841" s="13"/>
      <c r="C1841" s="14"/>
      <c r="D1841" s="15"/>
      <c r="E1841" s="7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4"/>
      <c r="S1841" s="34"/>
      <c r="T1841" s="35"/>
      <c r="U1841" s="35"/>
      <c r="V1841" s="36"/>
      <c r="W1841" s="35"/>
      <c r="X1841" s="35"/>
      <c r="Y1841" s="34"/>
      <c r="Z1841" s="34"/>
      <c r="AA1841" s="34"/>
      <c r="AB1841" s="8"/>
      <c r="AC1841" s="1"/>
      <c r="AE1841" s="4"/>
      <c r="AK1841" s="8"/>
      <c r="AL1841" s="8"/>
      <c r="AM1841" s="8"/>
    </row>
    <row r="1842" spans="1:39" ht="12">
      <c r="A1842" s="11"/>
      <c r="B1842" s="13"/>
      <c r="C1842" s="14"/>
      <c r="D1842" s="15"/>
      <c r="E1842" s="7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  <c r="R1842" s="34"/>
      <c r="S1842" s="34"/>
      <c r="T1842" s="35"/>
      <c r="U1842" s="35"/>
      <c r="V1842" s="36"/>
      <c r="W1842" s="35"/>
      <c r="X1842" s="35"/>
      <c r="Y1842" s="34"/>
      <c r="Z1842" s="34"/>
      <c r="AA1842" s="34"/>
      <c r="AB1842" s="8"/>
      <c r="AC1842" s="1"/>
      <c r="AE1842" s="4"/>
      <c r="AK1842" s="8"/>
      <c r="AL1842" s="8"/>
      <c r="AM1842" s="8"/>
    </row>
    <row r="1843" spans="1:39" ht="12">
      <c r="A1843" s="11"/>
      <c r="B1843" s="13"/>
      <c r="C1843" s="14"/>
      <c r="D1843" s="15"/>
      <c r="E1843" s="7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  <c r="R1843" s="34"/>
      <c r="S1843" s="34"/>
      <c r="T1843" s="35"/>
      <c r="U1843" s="35"/>
      <c r="V1843" s="36"/>
      <c r="W1843" s="35"/>
      <c r="X1843" s="35"/>
      <c r="Y1843" s="34"/>
      <c r="Z1843" s="34"/>
      <c r="AA1843" s="34"/>
      <c r="AB1843" s="8"/>
      <c r="AC1843" s="1"/>
      <c r="AE1843" s="4"/>
      <c r="AK1843" s="8"/>
      <c r="AL1843" s="8"/>
      <c r="AM1843" s="8"/>
    </row>
    <row r="1844" spans="1:39" ht="12">
      <c r="A1844" s="11"/>
      <c r="B1844" s="13"/>
      <c r="C1844" s="14"/>
      <c r="D1844" s="15"/>
      <c r="E1844" s="7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4"/>
      <c r="S1844" s="34"/>
      <c r="T1844" s="35"/>
      <c r="U1844" s="35"/>
      <c r="V1844" s="36"/>
      <c r="W1844" s="35"/>
      <c r="X1844" s="35"/>
      <c r="Y1844" s="34"/>
      <c r="Z1844" s="34"/>
      <c r="AA1844" s="34"/>
      <c r="AB1844" s="8"/>
      <c r="AC1844" s="1"/>
      <c r="AE1844" s="4"/>
      <c r="AK1844" s="8"/>
      <c r="AL1844" s="8"/>
      <c r="AM1844" s="8"/>
    </row>
    <row r="1845" spans="1:39" ht="12">
      <c r="A1845" s="11"/>
      <c r="B1845" s="13"/>
      <c r="C1845" s="14"/>
      <c r="D1845" s="15"/>
      <c r="E1845" s="7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  <c r="R1845" s="34"/>
      <c r="S1845" s="34"/>
      <c r="T1845" s="35"/>
      <c r="U1845" s="35"/>
      <c r="V1845" s="36"/>
      <c r="W1845" s="35"/>
      <c r="X1845" s="35"/>
      <c r="Y1845" s="34"/>
      <c r="Z1845" s="34"/>
      <c r="AA1845" s="34"/>
      <c r="AB1845" s="8"/>
      <c r="AC1845" s="1"/>
      <c r="AE1845" s="4"/>
      <c r="AK1845" s="8"/>
      <c r="AL1845" s="8"/>
      <c r="AM1845" s="8"/>
    </row>
    <row r="1846" spans="1:39" ht="12">
      <c r="A1846" s="11"/>
      <c r="B1846" s="13"/>
      <c r="C1846" s="14"/>
      <c r="D1846" s="15"/>
      <c r="E1846" s="7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  <c r="R1846" s="34"/>
      <c r="S1846" s="34"/>
      <c r="T1846" s="35"/>
      <c r="U1846" s="35"/>
      <c r="V1846" s="36"/>
      <c r="W1846" s="35"/>
      <c r="X1846" s="35"/>
      <c r="Y1846" s="34"/>
      <c r="Z1846" s="34"/>
      <c r="AA1846" s="34"/>
      <c r="AB1846" s="8"/>
      <c r="AC1846" s="1"/>
      <c r="AE1846" s="4"/>
      <c r="AK1846" s="8"/>
      <c r="AL1846" s="8"/>
      <c r="AM1846" s="8"/>
    </row>
    <row r="1847" spans="1:39" ht="12">
      <c r="A1847" s="11"/>
      <c r="B1847" s="13"/>
      <c r="C1847" s="14"/>
      <c r="D1847" s="15"/>
      <c r="E1847" s="7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4"/>
      <c r="S1847" s="34"/>
      <c r="T1847" s="35"/>
      <c r="U1847" s="35"/>
      <c r="V1847" s="36"/>
      <c r="W1847" s="35"/>
      <c r="X1847" s="35"/>
      <c r="Y1847" s="34"/>
      <c r="Z1847" s="34"/>
      <c r="AA1847" s="34"/>
      <c r="AB1847" s="8"/>
      <c r="AC1847" s="1"/>
      <c r="AE1847" s="4"/>
      <c r="AK1847" s="8"/>
      <c r="AL1847" s="8"/>
      <c r="AM1847" s="8"/>
    </row>
    <row r="1848" spans="1:39" ht="12">
      <c r="A1848" s="11"/>
      <c r="B1848" s="13"/>
      <c r="C1848" s="14"/>
      <c r="D1848" s="15"/>
      <c r="E1848" s="7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5"/>
      <c r="U1848" s="35"/>
      <c r="V1848" s="36"/>
      <c r="W1848" s="35"/>
      <c r="X1848" s="35"/>
      <c r="Y1848" s="34"/>
      <c r="Z1848" s="34"/>
      <c r="AA1848" s="34"/>
      <c r="AB1848" s="8"/>
      <c r="AC1848" s="1"/>
      <c r="AE1848" s="4"/>
      <c r="AK1848" s="8"/>
      <c r="AL1848" s="8"/>
      <c r="AM1848" s="8"/>
    </row>
    <row r="1849" spans="1:39" ht="12">
      <c r="A1849" s="11"/>
      <c r="B1849" s="13"/>
      <c r="C1849" s="14"/>
      <c r="D1849" s="15"/>
      <c r="E1849" s="7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5"/>
      <c r="U1849" s="35"/>
      <c r="V1849" s="36"/>
      <c r="W1849" s="35"/>
      <c r="X1849" s="35"/>
      <c r="Y1849" s="34"/>
      <c r="Z1849" s="34"/>
      <c r="AA1849" s="34"/>
      <c r="AB1849" s="8"/>
      <c r="AC1849" s="1"/>
      <c r="AE1849" s="4"/>
      <c r="AK1849" s="8"/>
      <c r="AL1849" s="8"/>
      <c r="AM1849" s="8"/>
    </row>
    <row r="1850" spans="1:39" ht="12">
      <c r="A1850" s="11"/>
      <c r="B1850" s="13"/>
      <c r="C1850" s="14"/>
      <c r="D1850" s="15"/>
      <c r="E1850" s="7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4"/>
      <c r="S1850" s="34"/>
      <c r="T1850" s="35"/>
      <c r="U1850" s="35"/>
      <c r="V1850" s="36"/>
      <c r="W1850" s="35"/>
      <c r="X1850" s="35"/>
      <c r="Y1850" s="34"/>
      <c r="Z1850" s="34"/>
      <c r="AA1850" s="34"/>
      <c r="AB1850" s="8"/>
      <c r="AC1850" s="1"/>
      <c r="AE1850" s="4"/>
      <c r="AK1850" s="8"/>
      <c r="AL1850" s="8"/>
      <c r="AM1850" s="8"/>
    </row>
    <row r="1851" spans="1:39" ht="12">
      <c r="A1851" s="11"/>
      <c r="B1851" s="13"/>
      <c r="C1851" s="14"/>
      <c r="D1851" s="15"/>
      <c r="E1851" s="7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  <c r="R1851" s="34"/>
      <c r="S1851" s="34"/>
      <c r="T1851" s="35"/>
      <c r="U1851" s="35"/>
      <c r="V1851" s="36"/>
      <c r="W1851" s="35"/>
      <c r="X1851" s="35"/>
      <c r="Y1851" s="34"/>
      <c r="Z1851" s="34"/>
      <c r="AA1851" s="34"/>
      <c r="AB1851" s="8"/>
      <c r="AC1851" s="1"/>
      <c r="AE1851" s="4"/>
      <c r="AK1851" s="8"/>
      <c r="AL1851" s="8"/>
      <c r="AM1851" s="8"/>
    </row>
    <row r="1852" spans="1:39" ht="12">
      <c r="A1852" s="11"/>
      <c r="B1852" s="13"/>
      <c r="C1852" s="14"/>
      <c r="D1852" s="15"/>
      <c r="E1852" s="7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  <c r="R1852" s="34"/>
      <c r="S1852" s="34"/>
      <c r="T1852" s="35"/>
      <c r="U1852" s="35"/>
      <c r="V1852" s="36"/>
      <c r="W1852" s="35"/>
      <c r="X1852" s="35"/>
      <c r="Y1852" s="34"/>
      <c r="Z1852" s="34"/>
      <c r="AA1852" s="34"/>
      <c r="AB1852" s="8"/>
      <c r="AC1852" s="1"/>
      <c r="AE1852" s="4"/>
      <c r="AK1852" s="8"/>
      <c r="AL1852" s="8"/>
      <c r="AM1852" s="8"/>
    </row>
    <row r="1853" spans="1:39" ht="12">
      <c r="A1853" s="11"/>
      <c r="B1853" s="13"/>
      <c r="C1853" s="14"/>
      <c r="D1853" s="15"/>
      <c r="E1853" s="7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  <c r="R1853" s="34"/>
      <c r="S1853" s="34"/>
      <c r="T1853" s="35"/>
      <c r="U1853" s="35"/>
      <c r="V1853" s="36"/>
      <c r="W1853" s="35"/>
      <c r="X1853" s="35"/>
      <c r="Y1853" s="34"/>
      <c r="Z1853" s="34"/>
      <c r="AA1853" s="34"/>
      <c r="AB1853" s="8"/>
      <c r="AC1853" s="1"/>
      <c r="AE1853" s="4"/>
      <c r="AK1853" s="8"/>
      <c r="AL1853" s="8"/>
      <c r="AM1853" s="8"/>
    </row>
    <row r="1854" spans="1:39" ht="12">
      <c r="A1854" s="11"/>
      <c r="B1854" s="13"/>
      <c r="C1854" s="14"/>
      <c r="D1854" s="15"/>
      <c r="E1854" s="7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  <c r="R1854" s="34"/>
      <c r="S1854" s="34"/>
      <c r="T1854" s="35"/>
      <c r="U1854" s="35"/>
      <c r="V1854" s="36"/>
      <c r="W1854" s="35"/>
      <c r="X1854" s="35"/>
      <c r="Y1854" s="34"/>
      <c r="Z1854" s="34"/>
      <c r="AA1854" s="34"/>
      <c r="AB1854" s="8"/>
      <c r="AC1854" s="1"/>
      <c r="AE1854" s="4"/>
      <c r="AK1854" s="8"/>
      <c r="AL1854" s="8"/>
      <c r="AM1854" s="8"/>
    </row>
    <row r="1855" spans="1:39" ht="12">
      <c r="A1855" s="11"/>
      <c r="B1855" s="13"/>
      <c r="C1855" s="14"/>
      <c r="D1855" s="15"/>
      <c r="E1855" s="7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  <c r="R1855" s="34"/>
      <c r="S1855" s="34"/>
      <c r="T1855" s="35"/>
      <c r="U1855" s="35"/>
      <c r="V1855" s="36"/>
      <c r="W1855" s="35"/>
      <c r="X1855" s="35"/>
      <c r="Y1855" s="34"/>
      <c r="Z1855" s="34"/>
      <c r="AA1855" s="34"/>
      <c r="AB1855" s="8"/>
      <c r="AC1855" s="1"/>
      <c r="AE1855" s="4"/>
      <c r="AK1855" s="8"/>
      <c r="AL1855" s="8"/>
      <c r="AM1855" s="8"/>
    </row>
    <row r="1856" spans="1:39" ht="12">
      <c r="A1856" s="11"/>
      <c r="B1856" s="13"/>
      <c r="C1856" s="14"/>
      <c r="D1856" s="15"/>
      <c r="E1856" s="7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  <c r="R1856" s="34"/>
      <c r="S1856" s="34"/>
      <c r="T1856" s="35"/>
      <c r="U1856" s="35"/>
      <c r="V1856" s="36"/>
      <c r="W1856" s="35"/>
      <c r="X1856" s="35"/>
      <c r="Y1856" s="34"/>
      <c r="Z1856" s="34"/>
      <c r="AA1856" s="34"/>
      <c r="AB1856" s="8"/>
      <c r="AC1856" s="1"/>
      <c r="AE1856" s="4"/>
      <c r="AK1856" s="8"/>
      <c r="AL1856" s="8"/>
      <c r="AM1856" s="8"/>
    </row>
    <row r="1857" spans="1:39" ht="12">
      <c r="A1857" s="11"/>
      <c r="B1857" s="13"/>
      <c r="C1857" s="14"/>
      <c r="D1857" s="15"/>
      <c r="E1857" s="7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4"/>
      <c r="S1857" s="34"/>
      <c r="T1857" s="35"/>
      <c r="U1857" s="35"/>
      <c r="V1857" s="36"/>
      <c r="W1857" s="35"/>
      <c r="X1857" s="35"/>
      <c r="Y1857" s="34"/>
      <c r="Z1857" s="34"/>
      <c r="AA1857" s="34"/>
      <c r="AB1857" s="8"/>
      <c r="AC1857" s="1"/>
      <c r="AE1857" s="4"/>
      <c r="AK1857" s="8"/>
      <c r="AL1857" s="8"/>
      <c r="AM1857" s="8"/>
    </row>
    <row r="1858" spans="1:39" ht="12">
      <c r="A1858" s="11"/>
      <c r="B1858" s="13"/>
      <c r="C1858" s="14"/>
      <c r="D1858" s="15"/>
      <c r="E1858" s="7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5"/>
      <c r="U1858" s="35"/>
      <c r="V1858" s="36"/>
      <c r="W1858" s="35"/>
      <c r="X1858" s="35"/>
      <c r="Y1858" s="34"/>
      <c r="Z1858" s="34"/>
      <c r="AA1858" s="34"/>
      <c r="AB1858" s="8"/>
      <c r="AC1858" s="1"/>
      <c r="AE1858" s="4"/>
      <c r="AK1858" s="8"/>
      <c r="AL1858" s="8"/>
      <c r="AM1858" s="8"/>
    </row>
    <row r="1859" spans="1:39" ht="12">
      <c r="A1859" s="11"/>
      <c r="B1859" s="13"/>
      <c r="C1859" s="14"/>
      <c r="D1859" s="15"/>
      <c r="E1859" s="7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4"/>
      <c r="S1859" s="34"/>
      <c r="T1859" s="35"/>
      <c r="U1859" s="35"/>
      <c r="V1859" s="36"/>
      <c r="W1859" s="35"/>
      <c r="X1859" s="35"/>
      <c r="Y1859" s="34"/>
      <c r="Z1859" s="34"/>
      <c r="AA1859" s="34"/>
      <c r="AB1859" s="8"/>
      <c r="AC1859" s="1"/>
      <c r="AE1859" s="4"/>
      <c r="AK1859" s="8"/>
      <c r="AL1859" s="8"/>
      <c r="AM1859" s="8"/>
    </row>
    <row r="1860" spans="1:39" ht="12">
      <c r="A1860" s="11"/>
      <c r="B1860" s="13"/>
      <c r="C1860" s="14"/>
      <c r="D1860" s="15"/>
      <c r="E1860" s="7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4"/>
      <c r="S1860" s="34"/>
      <c r="T1860" s="35"/>
      <c r="U1860" s="35"/>
      <c r="V1860" s="36"/>
      <c r="W1860" s="35"/>
      <c r="X1860" s="35"/>
      <c r="Y1860" s="34"/>
      <c r="Z1860" s="34"/>
      <c r="AA1860" s="34"/>
      <c r="AB1860" s="8"/>
      <c r="AC1860" s="1"/>
      <c r="AE1860" s="4"/>
      <c r="AK1860" s="8"/>
      <c r="AL1860" s="8"/>
      <c r="AM1860" s="8"/>
    </row>
    <row r="1861" spans="1:39" ht="12">
      <c r="A1861" s="11"/>
      <c r="B1861" s="13"/>
      <c r="C1861" s="14"/>
      <c r="D1861" s="15"/>
      <c r="E1861" s="7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  <c r="R1861" s="34"/>
      <c r="S1861" s="34"/>
      <c r="T1861" s="35"/>
      <c r="U1861" s="35"/>
      <c r="V1861" s="36"/>
      <c r="W1861" s="35"/>
      <c r="X1861" s="35"/>
      <c r="Y1861" s="34"/>
      <c r="Z1861" s="34"/>
      <c r="AA1861" s="34"/>
      <c r="AB1861" s="8"/>
      <c r="AC1861" s="1"/>
      <c r="AE1861" s="4"/>
      <c r="AK1861" s="8"/>
      <c r="AL1861" s="8"/>
      <c r="AM1861" s="8"/>
    </row>
    <row r="1862" spans="1:39" ht="12">
      <c r="A1862" s="11"/>
      <c r="B1862" s="13"/>
      <c r="C1862" s="14"/>
      <c r="D1862" s="15"/>
      <c r="E1862" s="7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  <c r="R1862" s="34"/>
      <c r="S1862" s="34"/>
      <c r="T1862" s="35"/>
      <c r="U1862" s="35"/>
      <c r="V1862" s="36"/>
      <c r="W1862" s="35"/>
      <c r="X1862" s="35"/>
      <c r="Y1862" s="34"/>
      <c r="Z1862" s="34"/>
      <c r="AA1862" s="34"/>
      <c r="AB1862" s="8"/>
      <c r="AC1862" s="1"/>
      <c r="AE1862" s="4"/>
      <c r="AK1862" s="8"/>
      <c r="AL1862" s="8"/>
      <c r="AM1862" s="8"/>
    </row>
    <row r="1863" spans="1:39" ht="12">
      <c r="A1863" s="11"/>
      <c r="B1863" s="13"/>
      <c r="C1863" s="14"/>
      <c r="D1863" s="15"/>
      <c r="E1863" s="7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4"/>
      <c r="S1863" s="34"/>
      <c r="T1863" s="35"/>
      <c r="U1863" s="35"/>
      <c r="V1863" s="36"/>
      <c r="W1863" s="35"/>
      <c r="X1863" s="35"/>
      <c r="Y1863" s="34"/>
      <c r="Z1863" s="34"/>
      <c r="AA1863" s="34"/>
      <c r="AB1863" s="8"/>
      <c r="AC1863" s="1"/>
      <c r="AE1863" s="4"/>
      <c r="AK1863" s="8"/>
      <c r="AL1863" s="8"/>
      <c r="AM1863" s="8"/>
    </row>
    <row r="1864" spans="1:39" ht="12">
      <c r="A1864" s="11"/>
      <c r="B1864" s="13"/>
      <c r="C1864" s="14"/>
      <c r="D1864" s="15"/>
      <c r="E1864" s="7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  <c r="R1864" s="34"/>
      <c r="S1864" s="34"/>
      <c r="T1864" s="35"/>
      <c r="U1864" s="35"/>
      <c r="V1864" s="36"/>
      <c r="W1864" s="35"/>
      <c r="X1864" s="35"/>
      <c r="Y1864" s="34"/>
      <c r="Z1864" s="34"/>
      <c r="AA1864" s="34"/>
      <c r="AB1864" s="8"/>
      <c r="AC1864" s="1"/>
      <c r="AE1864" s="4"/>
      <c r="AK1864" s="8"/>
      <c r="AL1864" s="8"/>
      <c r="AM1864" s="8"/>
    </row>
    <row r="1865" spans="1:39" ht="12">
      <c r="A1865" s="11"/>
      <c r="B1865" s="13"/>
      <c r="C1865" s="14"/>
      <c r="D1865" s="15"/>
      <c r="E1865" s="7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  <c r="R1865" s="34"/>
      <c r="S1865" s="34"/>
      <c r="T1865" s="35"/>
      <c r="U1865" s="35"/>
      <c r="V1865" s="36"/>
      <c r="W1865" s="35"/>
      <c r="X1865" s="35"/>
      <c r="Y1865" s="34"/>
      <c r="Z1865" s="34"/>
      <c r="AA1865" s="34"/>
      <c r="AB1865" s="8"/>
      <c r="AC1865" s="1"/>
      <c r="AE1865" s="4"/>
      <c r="AK1865" s="8"/>
      <c r="AL1865" s="8"/>
      <c r="AM1865" s="8"/>
    </row>
    <row r="1866" spans="1:39" ht="12">
      <c r="A1866" s="11"/>
      <c r="B1866" s="13"/>
      <c r="C1866" s="14"/>
      <c r="D1866" s="15"/>
      <c r="E1866" s="7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5"/>
      <c r="U1866" s="35"/>
      <c r="V1866" s="36"/>
      <c r="W1866" s="35"/>
      <c r="X1866" s="35"/>
      <c r="Y1866" s="34"/>
      <c r="Z1866" s="34"/>
      <c r="AA1866" s="34"/>
      <c r="AB1866" s="8"/>
      <c r="AC1866" s="1"/>
      <c r="AE1866" s="4"/>
      <c r="AK1866" s="8"/>
      <c r="AL1866" s="8"/>
      <c r="AM1866" s="8"/>
    </row>
    <row r="1867" spans="1:39" ht="12">
      <c r="A1867" s="11"/>
      <c r="B1867" s="13"/>
      <c r="C1867" s="14"/>
      <c r="D1867" s="15"/>
      <c r="E1867" s="7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5"/>
      <c r="U1867" s="35"/>
      <c r="V1867" s="36"/>
      <c r="W1867" s="35"/>
      <c r="X1867" s="35"/>
      <c r="Y1867" s="34"/>
      <c r="Z1867" s="34"/>
      <c r="AA1867" s="34"/>
      <c r="AB1867" s="8"/>
      <c r="AC1867" s="1"/>
      <c r="AE1867" s="4"/>
      <c r="AK1867" s="8"/>
      <c r="AL1867" s="8"/>
      <c r="AM1867" s="8"/>
    </row>
    <row r="1868" spans="1:39" ht="12">
      <c r="A1868" s="11"/>
      <c r="B1868" s="13"/>
      <c r="C1868" s="14"/>
      <c r="D1868" s="15"/>
      <c r="E1868" s="7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4"/>
      <c r="S1868" s="34"/>
      <c r="T1868" s="35"/>
      <c r="U1868" s="35"/>
      <c r="V1868" s="36"/>
      <c r="W1868" s="35"/>
      <c r="X1868" s="35"/>
      <c r="Y1868" s="34"/>
      <c r="Z1868" s="34"/>
      <c r="AA1868" s="34"/>
      <c r="AB1868" s="8"/>
      <c r="AC1868" s="1"/>
      <c r="AE1868" s="4"/>
      <c r="AK1868" s="8"/>
      <c r="AL1868" s="8"/>
      <c r="AM1868" s="8"/>
    </row>
    <row r="1869" spans="1:39" ht="12">
      <c r="A1869" s="11"/>
      <c r="B1869" s="13"/>
      <c r="C1869" s="14"/>
      <c r="D1869" s="15"/>
      <c r="E1869" s="7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5"/>
      <c r="U1869" s="35"/>
      <c r="V1869" s="36"/>
      <c r="W1869" s="35"/>
      <c r="X1869" s="35"/>
      <c r="Y1869" s="34"/>
      <c r="Z1869" s="34"/>
      <c r="AA1869" s="34"/>
      <c r="AB1869" s="8"/>
      <c r="AC1869" s="1"/>
      <c r="AE1869" s="4"/>
      <c r="AK1869" s="8"/>
      <c r="AL1869" s="8"/>
      <c r="AM1869" s="8"/>
    </row>
    <row r="1870" spans="1:39" ht="12">
      <c r="A1870" s="11"/>
      <c r="B1870" s="13"/>
      <c r="C1870" s="14"/>
      <c r="D1870" s="15"/>
      <c r="E1870" s="7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  <c r="R1870" s="34"/>
      <c r="S1870" s="34"/>
      <c r="T1870" s="35"/>
      <c r="U1870" s="35"/>
      <c r="V1870" s="36"/>
      <c r="W1870" s="35"/>
      <c r="X1870" s="35"/>
      <c r="Y1870" s="34"/>
      <c r="Z1870" s="34"/>
      <c r="AA1870" s="34"/>
      <c r="AB1870" s="8"/>
      <c r="AC1870" s="1"/>
      <c r="AE1870" s="4"/>
      <c r="AK1870" s="8"/>
      <c r="AL1870" s="8"/>
      <c r="AM1870" s="8"/>
    </row>
    <row r="1871" spans="1:39" ht="12">
      <c r="A1871" s="11"/>
      <c r="B1871" s="13"/>
      <c r="C1871" s="14"/>
      <c r="D1871" s="15"/>
      <c r="E1871" s="7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  <c r="R1871" s="34"/>
      <c r="S1871" s="34"/>
      <c r="T1871" s="35"/>
      <c r="U1871" s="35"/>
      <c r="V1871" s="36"/>
      <c r="W1871" s="35"/>
      <c r="X1871" s="35"/>
      <c r="Y1871" s="34"/>
      <c r="Z1871" s="34"/>
      <c r="AA1871" s="34"/>
      <c r="AB1871" s="8"/>
      <c r="AC1871" s="1"/>
      <c r="AE1871" s="4"/>
      <c r="AK1871" s="8"/>
      <c r="AL1871" s="8"/>
      <c r="AM1871" s="8"/>
    </row>
    <row r="1872" spans="1:39" ht="12">
      <c r="A1872" s="11"/>
      <c r="B1872" s="13"/>
      <c r="C1872" s="14"/>
      <c r="D1872" s="15"/>
      <c r="E1872" s="7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  <c r="R1872" s="34"/>
      <c r="S1872" s="34"/>
      <c r="T1872" s="35"/>
      <c r="U1872" s="35"/>
      <c r="V1872" s="36"/>
      <c r="W1872" s="35"/>
      <c r="X1872" s="35"/>
      <c r="Y1872" s="34"/>
      <c r="Z1872" s="34"/>
      <c r="AA1872" s="34"/>
      <c r="AB1872" s="8"/>
      <c r="AC1872" s="1"/>
      <c r="AE1872" s="4"/>
      <c r="AK1872" s="8"/>
      <c r="AL1872" s="8"/>
      <c r="AM1872" s="8"/>
    </row>
    <row r="1873" spans="1:39" ht="12">
      <c r="A1873" s="11"/>
      <c r="B1873" s="13"/>
      <c r="C1873" s="14"/>
      <c r="D1873" s="15"/>
      <c r="E1873" s="7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  <c r="R1873" s="34"/>
      <c r="S1873" s="34"/>
      <c r="T1873" s="35"/>
      <c r="U1873" s="35"/>
      <c r="V1873" s="36"/>
      <c r="W1873" s="35"/>
      <c r="X1873" s="35"/>
      <c r="Y1873" s="34"/>
      <c r="Z1873" s="34"/>
      <c r="AA1873" s="34"/>
      <c r="AB1873" s="8"/>
      <c r="AC1873" s="1"/>
      <c r="AE1873" s="4"/>
      <c r="AK1873" s="8"/>
      <c r="AL1873" s="8"/>
      <c r="AM1873" s="8"/>
    </row>
    <row r="1874" spans="1:39" ht="12">
      <c r="A1874" s="11"/>
      <c r="B1874" s="13"/>
      <c r="C1874" s="14"/>
      <c r="D1874" s="15"/>
      <c r="E1874" s="7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4"/>
      <c r="S1874" s="34"/>
      <c r="T1874" s="35"/>
      <c r="U1874" s="35"/>
      <c r="V1874" s="36"/>
      <c r="W1874" s="35"/>
      <c r="X1874" s="35"/>
      <c r="Y1874" s="34"/>
      <c r="Z1874" s="34"/>
      <c r="AA1874" s="34"/>
      <c r="AB1874" s="8"/>
      <c r="AC1874" s="1"/>
      <c r="AE1874" s="4"/>
      <c r="AK1874" s="8"/>
      <c r="AL1874" s="8"/>
      <c r="AM1874" s="8"/>
    </row>
    <row r="1875" spans="1:39" ht="12">
      <c r="A1875" s="11"/>
      <c r="B1875" s="13"/>
      <c r="C1875" s="14"/>
      <c r="D1875" s="15"/>
      <c r="E1875" s="7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  <c r="R1875" s="34"/>
      <c r="S1875" s="34"/>
      <c r="T1875" s="35"/>
      <c r="U1875" s="35"/>
      <c r="V1875" s="36"/>
      <c r="W1875" s="35"/>
      <c r="X1875" s="35"/>
      <c r="Y1875" s="34"/>
      <c r="Z1875" s="34"/>
      <c r="AA1875" s="34"/>
      <c r="AB1875" s="8"/>
      <c r="AC1875" s="1"/>
      <c r="AE1875" s="4"/>
      <c r="AK1875" s="8"/>
      <c r="AL1875" s="8"/>
      <c r="AM1875" s="8"/>
    </row>
    <row r="1876" spans="1:39" ht="12">
      <c r="A1876" s="11"/>
      <c r="B1876" s="13"/>
      <c r="C1876" s="14"/>
      <c r="D1876" s="15"/>
      <c r="E1876" s="7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4"/>
      <c r="S1876" s="34"/>
      <c r="T1876" s="35"/>
      <c r="U1876" s="35"/>
      <c r="V1876" s="36"/>
      <c r="W1876" s="35"/>
      <c r="X1876" s="35"/>
      <c r="Y1876" s="34"/>
      <c r="Z1876" s="34"/>
      <c r="AA1876" s="34"/>
      <c r="AB1876" s="8"/>
      <c r="AC1876" s="1"/>
      <c r="AE1876" s="4"/>
      <c r="AK1876" s="8"/>
      <c r="AL1876" s="8"/>
      <c r="AM1876" s="8"/>
    </row>
    <row r="1877" spans="1:39" ht="12">
      <c r="A1877" s="11"/>
      <c r="B1877" s="13"/>
      <c r="C1877" s="14"/>
      <c r="D1877" s="15"/>
      <c r="E1877" s="7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4"/>
      <c r="S1877" s="34"/>
      <c r="T1877" s="35"/>
      <c r="U1877" s="35"/>
      <c r="V1877" s="36"/>
      <c r="W1877" s="35"/>
      <c r="X1877" s="35"/>
      <c r="Y1877" s="34"/>
      <c r="Z1877" s="34"/>
      <c r="AA1877" s="34"/>
      <c r="AB1877" s="8"/>
      <c r="AC1877" s="1"/>
      <c r="AE1877" s="4"/>
      <c r="AK1877" s="8"/>
      <c r="AL1877" s="8"/>
      <c r="AM1877" s="8"/>
    </row>
    <row r="1878" spans="1:39" ht="12">
      <c r="A1878" s="11"/>
      <c r="B1878" s="13"/>
      <c r="C1878" s="14"/>
      <c r="D1878" s="15"/>
      <c r="E1878" s="7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5"/>
      <c r="U1878" s="35"/>
      <c r="V1878" s="36"/>
      <c r="W1878" s="35"/>
      <c r="X1878" s="35"/>
      <c r="Y1878" s="34"/>
      <c r="Z1878" s="34"/>
      <c r="AA1878" s="34"/>
      <c r="AB1878" s="8"/>
      <c r="AC1878" s="1"/>
      <c r="AE1878" s="4"/>
      <c r="AK1878" s="8"/>
      <c r="AL1878" s="8"/>
      <c r="AM1878" s="8"/>
    </row>
    <row r="1879" spans="1:39" ht="12">
      <c r="A1879" s="11"/>
      <c r="B1879" s="13"/>
      <c r="C1879" s="14"/>
      <c r="D1879" s="15"/>
      <c r="E1879" s="7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5"/>
      <c r="U1879" s="35"/>
      <c r="V1879" s="36"/>
      <c r="W1879" s="35"/>
      <c r="X1879" s="35"/>
      <c r="Y1879" s="34"/>
      <c r="Z1879" s="34"/>
      <c r="AA1879" s="34"/>
      <c r="AB1879" s="8"/>
      <c r="AC1879" s="1"/>
      <c r="AE1879" s="4"/>
      <c r="AK1879" s="8"/>
      <c r="AL1879" s="8"/>
      <c r="AM1879" s="8"/>
    </row>
    <row r="1880" spans="1:39" ht="12">
      <c r="A1880" s="11"/>
      <c r="B1880" s="13"/>
      <c r="C1880" s="14"/>
      <c r="D1880" s="15"/>
      <c r="E1880" s="7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  <c r="R1880" s="34"/>
      <c r="S1880" s="34"/>
      <c r="T1880" s="35"/>
      <c r="U1880" s="35"/>
      <c r="V1880" s="36"/>
      <c r="W1880" s="35"/>
      <c r="X1880" s="35"/>
      <c r="Y1880" s="34"/>
      <c r="Z1880" s="34"/>
      <c r="AA1880" s="34"/>
      <c r="AB1880" s="8"/>
      <c r="AC1880" s="1"/>
      <c r="AE1880" s="4"/>
      <c r="AK1880" s="8"/>
      <c r="AL1880" s="8"/>
      <c r="AM1880" s="8"/>
    </row>
    <row r="1881" spans="1:39" ht="12">
      <c r="A1881" s="11"/>
      <c r="B1881" s="13"/>
      <c r="C1881" s="14"/>
      <c r="D1881" s="15"/>
      <c r="E1881" s="7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  <c r="R1881" s="34"/>
      <c r="S1881" s="34"/>
      <c r="T1881" s="35"/>
      <c r="U1881" s="35"/>
      <c r="V1881" s="36"/>
      <c r="W1881" s="35"/>
      <c r="X1881" s="35"/>
      <c r="Y1881" s="34"/>
      <c r="Z1881" s="34"/>
      <c r="AA1881" s="34"/>
      <c r="AB1881" s="8"/>
      <c r="AC1881" s="1"/>
      <c r="AE1881" s="4"/>
      <c r="AK1881" s="8"/>
      <c r="AL1881" s="8"/>
      <c r="AM1881" s="8"/>
    </row>
    <row r="1882" spans="1:39" ht="12">
      <c r="A1882" s="11"/>
      <c r="B1882" s="13"/>
      <c r="C1882" s="14"/>
      <c r="D1882" s="15"/>
      <c r="E1882" s="7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4"/>
      <c r="S1882" s="34"/>
      <c r="T1882" s="35"/>
      <c r="U1882" s="35"/>
      <c r="V1882" s="36"/>
      <c r="W1882" s="35"/>
      <c r="X1882" s="35"/>
      <c r="Y1882" s="34"/>
      <c r="Z1882" s="34"/>
      <c r="AA1882" s="34"/>
      <c r="AB1882" s="8"/>
      <c r="AC1882" s="1"/>
      <c r="AE1882" s="4"/>
      <c r="AK1882" s="8"/>
      <c r="AL1882" s="8"/>
      <c r="AM1882" s="8"/>
    </row>
    <row r="1883" spans="1:39" ht="12">
      <c r="A1883" s="11"/>
      <c r="B1883" s="13"/>
      <c r="C1883" s="14"/>
      <c r="D1883" s="15"/>
      <c r="E1883" s="7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  <c r="R1883" s="34"/>
      <c r="S1883" s="34"/>
      <c r="T1883" s="35"/>
      <c r="U1883" s="35"/>
      <c r="V1883" s="36"/>
      <c r="W1883" s="35"/>
      <c r="X1883" s="35"/>
      <c r="Y1883" s="34"/>
      <c r="Z1883" s="34"/>
      <c r="AA1883" s="34"/>
      <c r="AB1883" s="8"/>
      <c r="AC1883" s="1"/>
      <c r="AE1883" s="4"/>
      <c r="AK1883" s="8"/>
      <c r="AL1883" s="8"/>
      <c r="AM1883" s="8"/>
    </row>
    <row r="1884" spans="1:39" ht="12">
      <c r="A1884" s="11"/>
      <c r="B1884" s="13"/>
      <c r="C1884" s="14"/>
      <c r="D1884" s="15"/>
      <c r="E1884" s="7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  <c r="R1884" s="34"/>
      <c r="S1884" s="34"/>
      <c r="T1884" s="35"/>
      <c r="U1884" s="35"/>
      <c r="V1884" s="36"/>
      <c r="W1884" s="35"/>
      <c r="X1884" s="35"/>
      <c r="Y1884" s="34"/>
      <c r="Z1884" s="34"/>
      <c r="AA1884" s="34"/>
      <c r="AB1884" s="8"/>
      <c r="AC1884" s="1"/>
      <c r="AE1884" s="4"/>
      <c r="AK1884" s="8"/>
      <c r="AL1884" s="8"/>
      <c r="AM1884" s="8"/>
    </row>
    <row r="1885" spans="1:39" ht="12">
      <c r="A1885" s="11"/>
      <c r="B1885" s="13"/>
      <c r="C1885" s="14"/>
      <c r="D1885" s="15"/>
      <c r="E1885" s="7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  <c r="R1885" s="34"/>
      <c r="S1885" s="34"/>
      <c r="T1885" s="35"/>
      <c r="U1885" s="35"/>
      <c r="V1885" s="36"/>
      <c r="W1885" s="35"/>
      <c r="X1885" s="35"/>
      <c r="Y1885" s="34"/>
      <c r="Z1885" s="34"/>
      <c r="AA1885" s="34"/>
      <c r="AB1885" s="8"/>
      <c r="AC1885" s="1"/>
      <c r="AE1885" s="4"/>
      <c r="AK1885" s="8"/>
      <c r="AL1885" s="8"/>
      <c r="AM1885" s="8"/>
    </row>
    <row r="1886" spans="1:39" ht="12">
      <c r="A1886" s="11"/>
      <c r="B1886" s="13"/>
      <c r="C1886" s="14"/>
      <c r="D1886" s="15"/>
      <c r="E1886" s="7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  <c r="R1886" s="34"/>
      <c r="S1886" s="34"/>
      <c r="T1886" s="35"/>
      <c r="U1886" s="35"/>
      <c r="V1886" s="36"/>
      <c r="W1886" s="35"/>
      <c r="X1886" s="35"/>
      <c r="Y1886" s="34"/>
      <c r="Z1886" s="34"/>
      <c r="AA1886" s="34"/>
      <c r="AB1886" s="8"/>
      <c r="AC1886" s="1"/>
      <c r="AE1886" s="4"/>
      <c r="AK1886" s="8"/>
      <c r="AL1886" s="8"/>
      <c r="AM1886" s="8"/>
    </row>
    <row r="1887" spans="1:39" ht="12">
      <c r="A1887" s="11"/>
      <c r="B1887" s="13"/>
      <c r="C1887" s="14"/>
      <c r="D1887" s="15"/>
      <c r="E1887" s="7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4"/>
      <c r="S1887" s="34"/>
      <c r="T1887" s="35"/>
      <c r="U1887" s="35"/>
      <c r="V1887" s="36"/>
      <c r="W1887" s="35"/>
      <c r="X1887" s="35"/>
      <c r="Y1887" s="34"/>
      <c r="Z1887" s="34"/>
      <c r="AA1887" s="34"/>
      <c r="AB1887" s="8"/>
      <c r="AC1887" s="1"/>
      <c r="AE1887" s="4"/>
      <c r="AK1887" s="8"/>
      <c r="AL1887" s="8"/>
      <c r="AM1887" s="8"/>
    </row>
    <row r="1888" spans="1:39" ht="12">
      <c r="A1888" s="11"/>
      <c r="B1888" s="13"/>
      <c r="C1888" s="14"/>
      <c r="D1888" s="15"/>
      <c r="E1888" s="7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5"/>
      <c r="U1888" s="35"/>
      <c r="V1888" s="36"/>
      <c r="W1888" s="35"/>
      <c r="X1888" s="35"/>
      <c r="Y1888" s="34"/>
      <c r="Z1888" s="34"/>
      <c r="AA1888" s="34"/>
      <c r="AB1888" s="8"/>
      <c r="AC1888" s="1"/>
      <c r="AE1888" s="4"/>
      <c r="AK1888" s="8"/>
      <c r="AL1888" s="8"/>
      <c r="AM1888" s="8"/>
    </row>
    <row r="1889" spans="1:39" ht="12">
      <c r="A1889" s="11"/>
      <c r="B1889" s="13"/>
      <c r="C1889" s="14"/>
      <c r="D1889" s="15"/>
      <c r="E1889" s="7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4"/>
      <c r="S1889" s="34"/>
      <c r="T1889" s="35"/>
      <c r="U1889" s="35"/>
      <c r="V1889" s="36"/>
      <c r="W1889" s="35"/>
      <c r="X1889" s="35"/>
      <c r="Y1889" s="34"/>
      <c r="Z1889" s="34"/>
      <c r="AA1889" s="34"/>
      <c r="AB1889" s="8"/>
      <c r="AC1889" s="1"/>
      <c r="AE1889" s="4"/>
      <c r="AK1889" s="8"/>
      <c r="AL1889" s="8"/>
      <c r="AM1889" s="8"/>
    </row>
    <row r="1890" spans="1:39" ht="12">
      <c r="A1890" s="11"/>
      <c r="B1890" s="13"/>
      <c r="C1890" s="14"/>
      <c r="D1890" s="15"/>
      <c r="E1890" s="7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5"/>
      <c r="U1890" s="35"/>
      <c r="V1890" s="36"/>
      <c r="W1890" s="35"/>
      <c r="X1890" s="35"/>
      <c r="Y1890" s="34"/>
      <c r="Z1890" s="34"/>
      <c r="AA1890" s="34"/>
      <c r="AB1890" s="8"/>
      <c r="AC1890" s="1"/>
      <c r="AE1890" s="4"/>
      <c r="AK1890" s="8"/>
      <c r="AL1890" s="8"/>
      <c r="AM1890" s="8"/>
    </row>
    <row r="1891" spans="1:39" ht="12">
      <c r="A1891" s="11"/>
      <c r="B1891" s="13"/>
      <c r="C1891" s="14"/>
      <c r="D1891" s="15"/>
      <c r="E1891" s="7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4"/>
      <c r="S1891" s="34"/>
      <c r="T1891" s="35"/>
      <c r="U1891" s="35"/>
      <c r="V1891" s="36"/>
      <c r="W1891" s="35"/>
      <c r="X1891" s="35"/>
      <c r="Y1891" s="34"/>
      <c r="Z1891" s="34"/>
      <c r="AA1891" s="34"/>
      <c r="AB1891" s="8"/>
      <c r="AC1891" s="1"/>
      <c r="AE1891" s="4"/>
      <c r="AK1891" s="8"/>
      <c r="AL1891" s="8"/>
      <c r="AM1891" s="8"/>
    </row>
    <row r="1892" spans="1:39" ht="12">
      <c r="A1892" s="11"/>
      <c r="B1892" s="13"/>
      <c r="C1892" s="14"/>
      <c r="D1892" s="15"/>
      <c r="E1892" s="7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5"/>
      <c r="U1892" s="35"/>
      <c r="V1892" s="36"/>
      <c r="W1892" s="35"/>
      <c r="X1892" s="35"/>
      <c r="Y1892" s="34"/>
      <c r="Z1892" s="34"/>
      <c r="AA1892" s="34"/>
      <c r="AB1892" s="8"/>
      <c r="AC1892" s="1"/>
      <c r="AE1892" s="4"/>
      <c r="AK1892" s="8"/>
      <c r="AL1892" s="8"/>
      <c r="AM1892" s="8"/>
    </row>
    <row r="1893" spans="1:39" ht="12">
      <c r="A1893" s="11"/>
      <c r="B1893" s="13"/>
      <c r="C1893" s="14"/>
      <c r="D1893" s="15"/>
      <c r="E1893" s="7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  <c r="R1893" s="34"/>
      <c r="S1893" s="34"/>
      <c r="T1893" s="35"/>
      <c r="U1893" s="35"/>
      <c r="V1893" s="36"/>
      <c r="W1893" s="35"/>
      <c r="X1893" s="35"/>
      <c r="Y1893" s="34"/>
      <c r="Z1893" s="34"/>
      <c r="AA1893" s="34"/>
      <c r="AB1893" s="8"/>
      <c r="AC1893" s="1"/>
      <c r="AE1893" s="4"/>
      <c r="AK1893" s="8"/>
      <c r="AL1893" s="8"/>
      <c r="AM1893" s="8"/>
    </row>
    <row r="1894" spans="1:39" ht="12">
      <c r="A1894" s="11"/>
      <c r="B1894" s="13"/>
      <c r="C1894" s="14"/>
      <c r="D1894" s="15"/>
      <c r="E1894" s="7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4"/>
      <c r="S1894" s="34"/>
      <c r="T1894" s="35"/>
      <c r="U1894" s="35"/>
      <c r="V1894" s="36"/>
      <c r="W1894" s="35"/>
      <c r="X1894" s="35"/>
      <c r="Y1894" s="34"/>
      <c r="Z1894" s="34"/>
      <c r="AA1894" s="34"/>
      <c r="AB1894" s="8"/>
      <c r="AC1894" s="1"/>
      <c r="AE1894" s="4"/>
      <c r="AK1894" s="8"/>
      <c r="AL1894" s="8"/>
      <c r="AM1894" s="8"/>
    </row>
    <row r="1895" spans="1:39" ht="12">
      <c r="A1895" s="11"/>
      <c r="B1895" s="13"/>
      <c r="C1895" s="14"/>
      <c r="D1895" s="15"/>
      <c r="E1895" s="7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4"/>
      <c r="S1895" s="34"/>
      <c r="T1895" s="35"/>
      <c r="U1895" s="35"/>
      <c r="V1895" s="36"/>
      <c r="W1895" s="35"/>
      <c r="X1895" s="35"/>
      <c r="Y1895" s="34"/>
      <c r="Z1895" s="34"/>
      <c r="AA1895" s="34"/>
      <c r="AB1895" s="8"/>
      <c r="AC1895" s="1"/>
      <c r="AE1895" s="4"/>
      <c r="AK1895" s="8"/>
      <c r="AL1895" s="8"/>
      <c r="AM1895" s="8"/>
    </row>
    <row r="1896" spans="1:39" ht="12">
      <c r="A1896" s="11"/>
      <c r="B1896" s="13"/>
      <c r="C1896" s="14"/>
      <c r="D1896" s="15"/>
      <c r="E1896" s="7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4"/>
      <c r="S1896" s="34"/>
      <c r="T1896" s="35"/>
      <c r="U1896" s="35"/>
      <c r="V1896" s="36"/>
      <c r="W1896" s="35"/>
      <c r="X1896" s="35"/>
      <c r="Y1896" s="34"/>
      <c r="Z1896" s="34"/>
      <c r="AA1896" s="34"/>
      <c r="AB1896" s="8"/>
      <c r="AC1896" s="1"/>
      <c r="AE1896" s="4"/>
      <c r="AK1896" s="8"/>
      <c r="AL1896" s="8"/>
      <c r="AM1896" s="8"/>
    </row>
    <row r="1897" spans="1:39" ht="12">
      <c r="A1897" s="11"/>
      <c r="B1897" s="13"/>
      <c r="C1897" s="14"/>
      <c r="D1897" s="15"/>
      <c r="E1897" s="7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5"/>
      <c r="U1897" s="35"/>
      <c r="V1897" s="36"/>
      <c r="W1897" s="35"/>
      <c r="X1897" s="35"/>
      <c r="Y1897" s="34"/>
      <c r="Z1897" s="34"/>
      <c r="AA1897" s="34"/>
      <c r="AB1897" s="8"/>
      <c r="AC1897" s="1"/>
      <c r="AE1897" s="4"/>
      <c r="AK1897" s="8"/>
      <c r="AL1897" s="8"/>
      <c r="AM1897" s="8"/>
    </row>
    <row r="1898" spans="1:39" ht="12">
      <c r="A1898" s="11"/>
      <c r="B1898" s="13"/>
      <c r="C1898" s="14"/>
      <c r="D1898" s="15"/>
      <c r="E1898" s="7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5"/>
      <c r="U1898" s="35"/>
      <c r="V1898" s="36"/>
      <c r="W1898" s="35"/>
      <c r="X1898" s="35"/>
      <c r="Y1898" s="34"/>
      <c r="Z1898" s="34"/>
      <c r="AA1898" s="34"/>
      <c r="AB1898" s="8"/>
      <c r="AC1898" s="1"/>
      <c r="AE1898" s="4"/>
      <c r="AK1898" s="8"/>
      <c r="AL1898" s="8"/>
      <c r="AM1898" s="8"/>
    </row>
    <row r="1899" spans="1:39" ht="12">
      <c r="A1899" s="11"/>
      <c r="B1899" s="13"/>
      <c r="C1899" s="14"/>
      <c r="D1899" s="15"/>
      <c r="E1899" s="7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4"/>
      <c r="S1899" s="34"/>
      <c r="T1899" s="35"/>
      <c r="U1899" s="35"/>
      <c r="V1899" s="36"/>
      <c r="W1899" s="35"/>
      <c r="X1899" s="35"/>
      <c r="Y1899" s="34"/>
      <c r="Z1899" s="34"/>
      <c r="AA1899" s="34"/>
      <c r="AB1899" s="8"/>
      <c r="AC1899" s="1"/>
      <c r="AE1899" s="4"/>
      <c r="AK1899" s="8"/>
      <c r="AL1899" s="8"/>
      <c r="AM1899" s="8"/>
    </row>
    <row r="1900" spans="1:39" ht="12">
      <c r="A1900" s="11"/>
      <c r="B1900" s="13"/>
      <c r="C1900" s="14"/>
      <c r="D1900" s="15"/>
      <c r="E1900" s="7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5"/>
      <c r="U1900" s="35"/>
      <c r="V1900" s="36"/>
      <c r="W1900" s="35"/>
      <c r="X1900" s="35"/>
      <c r="Y1900" s="34"/>
      <c r="Z1900" s="34"/>
      <c r="AA1900" s="34"/>
      <c r="AB1900" s="8"/>
      <c r="AC1900" s="1"/>
      <c r="AE1900" s="4"/>
      <c r="AK1900" s="8"/>
      <c r="AL1900" s="8"/>
      <c r="AM1900" s="8"/>
    </row>
    <row r="1901" spans="1:39" ht="12">
      <c r="A1901" s="11"/>
      <c r="B1901" s="13"/>
      <c r="C1901" s="14"/>
      <c r="D1901" s="15"/>
      <c r="E1901" s="7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  <c r="R1901" s="34"/>
      <c r="S1901" s="34"/>
      <c r="T1901" s="35"/>
      <c r="U1901" s="35"/>
      <c r="V1901" s="36"/>
      <c r="W1901" s="35"/>
      <c r="X1901" s="35"/>
      <c r="Y1901" s="34"/>
      <c r="Z1901" s="34"/>
      <c r="AA1901" s="34"/>
      <c r="AB1901" s="8"/>
      <c r="AC1901" s="1"/>
      <c r="AE1901" s="4"/>
      <c r="AK1901" s="8"/>
      <c r="AL1901" s="8"/>
      <c r="AM1901" s="8"/>
    </row>
    <row r="1902" spans="1:39" ht="12">
      <c r="A1902" s="11"/>
      <c r="B1902" s="13"/>
      <c r="C1902" s="14"/>
      <c r="D1902" s="15"/>
      <c r="E1902" s="7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4"/>
      <c r="S1902" s="34"/>
      <c r="T1902" s="35"/>
      <c r="U1902" s="35"/>
      <c r="V1902" s="36"/>
      <c r="W1902" s="35"/>
      <c r="X1902" s="35"/>
      <c r="Y1902" s="34"/>
      <c r="Z1902" s="34"/>
      <c r="AA1902" s="34"/>
      <c r="AB1902" s="8"/>
      <c r="AC1902" s="1"/>
      <c r="AE1902" s="4"/>
      <c r="AK1902" s="8"/>
      <c r="AL1902" s="8"/>
      <c r="AM1902" s="8"/>
    </row>
    <row r="1903" spans="1:39" ht="12">
      <c r="A1903" s="11"/>
      <c r="B1903" s="13"/>
      <c r="C1903" s="14"/>
      <c r="D1903" s="15"/>
      <c r="E1903" s="7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5"/>
      <c r="U1903" s="35"/>
      <c r="V1903" s="36"/>
      <c r="W1903" s="35"/>
      <c r="X1903" s="35"/>
      <c r="Y1903" s="34"/>
      <c r="Z1903" s="34"/>
      <c r="AA1903" s="34"/>
      <c r="AB1903" s="8"/>
      <c r="AC1903" s="1"/>
      <c r="AE1903" s="4"/>
      <c r="AK1903" s="8"/>
      <c r="AL1903" s="8"/>
      <c r="AM1903" s="8"/>
    </row>
    <row r="1904" spans="1:39" ht="12">
      <c r="A1904" s="11"/>
      <c r="B1904" s="13"/>
      <c r="C1904" s="14"/>
      <c r="D1904" s="15"/>
      <c r="E1904" s="7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4"/>
      <c r="S1904" s="34"/>
      <c r="T1904" s="35"/>
      <c r="U1904" s="35"/>
      <c r="V1904" s="36"/>
      <c r="W1904" s="35"/>
      <c r="X1904" s="35"/>
      <c r="Y1904" s="34"/>
      <c r="Z1904" s="34"/>
      <c r="AA1904" s="34"/>
      <c r="AB1904" s="8"/>
      <c r="AC1904" s="1"/>
      <c r="AE1904" s="4"/>
      <c r="AK1904" s="8"/>
      <c r="AL1904" s="8"/>
      <c r="AM1904" s="8"/>
    </row>
    <row r="1905" spans="1:39" ht="12">
      <c r="A1905" s="11"/>
      <c r="B1905" s="13"/>
      <c r="C1905" s="14"/>
      <c r="D1905" s="15"/>
      <c r="E1905" s="7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  <c r="R1905" s="34"/>
      <c r="S1905" s="34"/>
      <c r="T1905" s="35"/>
      <c r="U1905" s="35"/>
      <c r="V1905" s="36"/>
      <c r="W1905" s="35"/>
      <c r="X1905" s="35"/>
      <c r="Y1905" s="34"/>
      <c r="Z1905" s="34"/>
      <c r="AA1905" s="34"/>
      <c r="AB1905" s="8"/>
      <c r="AC1905" s="1"/>
      <c r="AE1905" s="4"/>
      <c r="AK1905" s="8"/>
      <c r="AL1905" s="8"/>
      <c r="AM1905" s="8"/>
    </row>
    <row r="1906" spans="1:39" ht="12">
      <c r="A1906" s="11"/>
      <c r="B1906" s="13"/>
      <c r="C1906" s="14"/>
      <c r="D1906" s="15"/>
      <c r="E1906" s="7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5"/>
      <c r="U1906" s="35"/>
      <c r="V1906" s="36"/>
      <c r="W1906" s="35"/>
      <c r="X1906" s="35"/>
      <c r="Y1906" s="34"/>
      <c r="Z1906" s="34"/>
      <c r="AA1906" s="34"/>
      <c r="AB1906" s="8"/>
      <c r="AC1906" s="1"/>
      <c r="AE1906" s="4"/>
      <c r="AK1906" s="8"/>
      <c r="AL1906" s="8"/>
      <c r="AM1906" s="8"/>
    </row>
    <row r="1907" spans="1:39" ht="12">
      <c r="A1907" s="11"/>
      <c r="B1907" s="13"/>
      <c r="C1907" s="14"/>
      <c r="D1907" s="15"/>
      <c r="E1907" s="7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5"/>
      <c r="U1907" s="35"/>
      <c r="V1907" s="36"/>
      <c r="W1907" s="35"/>
      <c r="X1907" s="35"/>
      <c r="Y1907" s="34"/>
      <c r="Z1907" s="34"/>
      <c r="AA1907" s="34"/>
      <c r="AB1907" s="8"/>
      <c r="AC1907" s="1"/>
      <c r="AE1907" s="4"/>
      <c r="AK1907" s="8"/>
      <c r="AL1907" s="8"/>
      <c r="AM1907" s="8"/>
    </row>
    <row r="1908" spans="1:39" ht="12">
      <c r="A1908" s="11"/>
      <c r="B1908" s="13"/>
      <c r="C1908" s="14"/>
      <c r="D1908" s="15"/>
      <c r="E1908" s="7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5"/>
      <c r="U1908" s="35"/>
      <c r="V1908" s="36"/>
      <c r="W1908" s="35"/>
      <c r="X1908" s="35"/>
      <c r="Y1908" s="34"/>
      <c r="Z1908" s="34"/>
      <c r="AA1908" s="34"/>
      <c r="AB1908" s="8"/>
      <c r="AC1908" s="1"/>
      <c r="AE1908" s="4"/>
      <c r="AK1908" s="8"/>
      <c r="AL1908" s="8"/>
      <c r="AM1908" s="8"/>
    </row>
    <row r="1909" spans="1:39" ht="12">
      <c r="A1909" s="11"/>
      <c r="B1909" s="13"/>
      <c r="C1909" s="14"/>
      <c r="D1909" s="15"/>
      <c r="E1909" s="7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5"/>
      <c r="U1909" s="35"/>
      <c r="V1909" s="36"/>
      <c r="W1909" s="35"/>
      <c r="X1909" s="35"/>
      <c r="Y1909" s="34"/>
      <c r="Z1909" s="34"/>
      <c r="AA1909" s="34"/>
      <c r="AB1909" s="8"/>
      <c r="AC1909" s="1"/>
      <c r="AE1909" s="4"/>
      <c r="AK1909" s="8"/>
      <c r="AL1909" s="8"/>
      <c r="AM1909" s="8"/>
    </row>
    <row r="1910" spans="1:39" ht="12">
      <c r="A1910" s="11"/>
      <c r="B1910" s="13"/>
      <c r="C1910" s="14"/>
      <c r="D1910" s="15"/>
      <c r="E1910" s="7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5"/>
      <c r="U1910" s="35"/>
      <c r="V1910" s="36"/>
      <c r="W1910" s="35"/>
      <c r="X1910" s="35"/>
      <c r="Y1910" s="34"/>
      <c r="Z1910" s="34"/>
      <c r="AA1910" s="34"/>
      <c r="AB1910" s="8"/>
      <c r="AC1910" s="1"/>
      <c r="AE1910" s="4"/>
      <c r="AK1910" s="8"/>
      <c r="AL1910" s="8"/>
      <c r="AM1910" s="8"/>
    </row>
    <row r="1911" spans="1:39" ht="12">
      <c r="A1911" s="11"/>
      <c r="B1911" s="13"/>
      <c r="C1911" s="14"/>
      <c r="D1911" s="15"/>
      <c r="E1911" s="7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  <c r="R1911" s="34"/>
      <c r="S1911" s="34"/>
      <c r="T1911" s="35"/>
      <c r="U1911" s="35"/>
      <c r="V1911" s="36"/>
      <c r="W1911" s="35"/>
      <c r="X1911" s="35"/>
      <c r="Y1911" s="34"/>
      <c r="Z1911" s="34"/>
      <c r="AA1911" s="34"/>
      <c r="AB1911" s="8"/>
      <c r="AC1911" s="1"/>
      <c r="AE1911" s="4"/>
      <c r="AK1911" s="8"/>
      <c r="AL1911" s="8"/>
      <c r="AM1911" s="8"/>
    </row>
    <row r="1912" spans="1:39" ht="12">
      <c r="A1912" s="11"/>
      <c r="B1912" s="13"/>
      <c r="C1912" s="14"/>
      <c r="D1912" s="15"/>
      <c r="E1912" s="7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5"/>
      <c r="U1912" s="35"/>
      <c r="V1912" s="36"/>
      <c r="W1912" s="35"/>
      <c r="X1912" s="35"/>
      <c r="Y1912" s="34"/>
      <c r="Z1912" s="34"/>
      <c r="AA1912" s="34"/>
      <c r="AB1912" s="8"/>
      <c r="AC1912" s="1"/>
      <c r="AE1912" s="4"/>
      <c r="AK1912" s="8"/>
      <c r="AL1912" s="8"/>
      <c r="AM1912" s="8"/>
    </row>
    <row r="1913" spans="1:39" ht="12">
      <c r="A1913" s="11"/>
      <c r="B1913" s="13"/>
      <c r="C1913" s="14"/>
      <c r="D1913" s="15"/>
      <c r="E1913" s="7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5"/>
      <c r="U1913" s="35"/>
      <c r="V1913" s="36"/>
      <c r="W1913" s="35"/>
      <c r="X1913" s="35"/>
      <c r="Y1913" s="34"/>
      <c r="Z1913" s="34"/>
      <c r="AA1913" s="34"/>
      <c r="AB1913" s="8"/>
      <c r="AC1913" s="1"/>
      <c r="AE1913" s="4"/>
      <c r="AK1913" s="8"/>
      <c r="AL1913" s="8"/>
      <c r="AM1913" s="8"/>
    </row>
    <row r="1914" spans="1:39" ht="12">
      <c r="A1914" s="11"/>
      <c r="B1914" s="13"/>
      <c r="C1914" s="14"/>
      <c r="D1914" s="15"/>
      <c r="E1914" s="7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5"/>
      <c r="U1914" s="35"/>
      <c r="V1914" s="36"/>
      <c r="W1914" s="35"/>
      <c r="X1914" s="35"/>
      <c r="Y1914" s="34"/>
      <c r="Z1914" s="34"/>
      <c r="AA1914" s="34"/>
      <c r="AB1914" s="8"/>
      <c r="AC1914" s="1"/>
      <c r="AE1914" s="4"/>
      <c r="AK1914" s="8"/>
      <c r="AL1914" s="8"/>
      <c r="AM1914" s="8"/>
    </row>
    <row r="1915" spans="1:39" ht="12">
      <c r="A1915" s="11"/>
      <c r="B1915" s="13"/>
      <c r="C1915" s="14"/>
      <c r="D1915" s="15"/>
      <c r="E1915" s="7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5"/>
      <c r="U1915" s="35"/>
      <c r="V1915" s="36"/>
      <c r="W1915" s="35"/>
      <c r="X1915" s="35"/>
      <c r="Y1915" s="34"/>
      <c r="Z1915" s="34"/>
      <c r="AA1915" s="34"/>
      <c r="AB1915" s="8"/>
      <c r="AC1915" s="1"/>
      <c r="AE1915" s="4"/>
      <c r="AK1915" s="8"/>
      <c r="AL1915" s="8"/>
      <c r="AM1915" s="8"/>
    </row>
    <row r="1916" spans="1:39" ht="12">
      <c r="A1916" s="11"/>
      <c r="B1916" s="13"/>
      <c r="C1916" s="14"/>
      <c r="D1916" s="15"/>
      <c r="E1916" s="7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4"/>
      <c r="S1916" s="34"/>
      <c r="T1916" s="35"/>
      <c r="U1916" s="35"/>
      <c r="V1916" s="36"/>
      <c r="W1916" s="35"/>
      <c r="X1916" s="35"/>
      <c r="Y1916" s="34"/>
      <c r="Z1916" s="34"/>
      <c r="AA1916" s="34"/>
      <c r="AB1916" s="8"/>
      <c r="AC1916" s="1"/>
      <c r="AE1916" s="4"/>
      <c r="AK1916" s="8"/>
      <c r="AL1916" s="8"/>
      <c r="AM1916" s="8"/>
    </row>
    <row r="1917" spans="1:39" ht="12">
      <c r="A1917" s="11"/>
      <c r="B1917" s="13"/>
      <c r="C1917" s="14"/>
      <c r="D1917" s="15"/>
      <c r="E1917" s="7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4"/>
      <c r="S1917" s="34"/>
      <c r="T1917" s="35"/>
      <c r="U1917" s="35"/>
      <c r="V1917" s="36"/>
      <c r="W1917" s="35"/>
      <c r="X1917" s="35"/>
      <c r="Y1917" s="34"/>
      <c r="Z1917" s="34"/>
      <c r="AA1917" s="34"/>
      <c r="AB1917" s="8"/>
      <c r="AC1917" s="1"/>
      <c r="AE1917" s="4"/>
      <c r="AK1917" s="8"/>
      <c r="AL1917" s="8"/>
      <c r="AM1917" s="8"/>
    </row>
    <row r="1918" spans="1:39" ht="12">
      <c r="A1918" s="11"/>
      <c r="B1918" s="13"/>
      <c r="C1918" s="14"/>
      <c r="D1918" s="15"/>
      <c r="E1918" s="7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5"/>
      <c r="U1918" s="35"/>
      <c r="V1918" s="36"/>
      <c r="W1918" s="35"/>
      <c r="X1918" s="35"/>
      <c r="Y1918" s="34"/>
      <c r="Z1918" s="34"/>
      <c r="AA1918" s="34"/>
      <c r="AB1918" s="8"/>
      <c r="AC1918" s="1"/>
      <c r="AE1918" s="4"/>
      <c r="AK1918" s="8"/>
      <c r="AL1918" s="8"/>
      <c r="AM1918" s="8"/>
    </row>
    <row r="1919" spans="1:39" ht="12">
      <c r="A1919" s="11"/>
      <c r="B1919" s="13"/>
      <c r="C1919" s="14"/>
      <c r="D1919" s="15"/>
      <c r="E1919" s="7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4"/>
      <c r="S1919" s="34"/>
      <c r="T1919" s="35"/>
      <c r="U1919" s="35"/>
      <c r="V1919" s="36"/>
      <c r="W1919" s="35"/>
      <c r="X1919" s="35"/>
      <c r="Y1919" s="34"/>
      <c r="Z1919" s="34"/>
      <c r="AA1919" s="34"/>
      <c r="AB1919" s="8"/>
      <c r="AC1919" s="1"/>
      <c r="AE1919" s="4"/>
      <c r="AK1919" s="8"/>
      <c r="AL1919" s="8"/>
      <c r="AM1919" s="8"/>
    </row>
    <row r="1920" spans="1:39" ht="12">
      <c r="A1920" s="11"/>
      <c r="B1920" s="13"/>
      <c r="C1920" s="14"/>
      <c r="D1920" s="15"/>
      <c r="E1920" s="7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5"/>
      <c r="U1920" s="35"/>
      <c r="V1920" s="36"/>
      <c r="W1920" s="35"/>
      <c r="X1920" s="35"/>
      <c r="Y1920" s="34"/>
      <c r="Z1920" s="34"/>
      <c r="AA1920" s="34"/>
      <c r="AB1920" s="8"/>
      <c r="AC1920" s="1"/>
      <c r="AE1920" s="4"/>
      <c r="AK1920" s="8"/>
      <c r="AL1920" s="8"/>
      <c r="AM1920" s="8"/>
    </row>
    <row r="1921" spans="1:39" ht="12">
      <c r="A1921" s="11"/>
      <c r="B1921" s="13"/>
      <c r="C1921" s="14"/>
      <c r="D1921" s="15"/>
      <c r="E1921" s="7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  <c r="R1921" s="34"/>
      <c r="S1921" s="34"/>
      <c r="T1921" s="35"/>
      <c r="U1921" s="35"/>
      <c r="V1921" s="36"/>
      <c r="W1921" s="35"/>
      <c r="X1921" s="35"/>
      <c r="Y1921" s="34"/>
      <c r="Z1921" s="34"/>
      <c r="AA1921" s="34"/>
      <c r="AB1921" s="8"/>
      <c r="AC1921" s="1"/>
      <c r="AE1921" s="4"/>
      <c r="AK1921" s="8"/>
      <c r="AL1921" s="8"/>
      <c r="AM1921" s="8"/>
    </row>
    <row r="1922" spans="1:39" ht="12">
      <c r="A1922" s="11"/>
      <c r="B1922" s="13"/>
      <c r="C1922" s="14"/>
      <c r="D1922" s="15"/>
      <c r="E1922" s="7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5"/>
      <c r="U1922" s="35"/>
      <c r="V1922" s="36"/>
      <c r="W1922" s="35"/>
      <c r="X1922" s="35"/>
      <c r="Y1922" s="34"/>
      <c r="Z1922" s="34"/>
      <c r="AA1922" s="34"/>
      <c r="AB1922" s="8"/>
      <c r="AC1922" s="1"/>
      <c r="AE1922" s="4"/>
      <c r="AK1922" s="8"/>
      <c r="AL1922" s="8"/>
      <c r="AM1922" s="8"/>
    </row>
    <row r="1923" spans="1:39" ht="12">
      <c r="A1923" s="11"/>
      <c r="B1923" s="13"/>
      <c r="C1923" s="14"/>
      <c r="D1923" s="15"/>
      <c r="E1923" s="7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4"/>
      <c r="S1923" s="34"/>
      <c r="T1923" s="35"/>
      <c r="U1923" s="35"/>
      <c r="V1923" s="36"/>
      <c r="W1923" s="35"/>
      <c r="X1923" s="35"/>
      <c r="Y1923" s="34"/>
      <c r="Z1923" s="34"/>
      <c r="AA1923" s="34"/>
      <c r="AB1923" s="8"/>
      <c r="AC1923" s="1"/>
      <c r="AE1923" s="4"/>
      <c r="AK1923" s="8"/>
      <c r="AL1923" s="8"/>
      <c r="AM1923" s="8"/>
    </row>
    <row r="1924" spans="1:39" ht="12">
      <c r="A1924" s="11"/>
      <c r="B1924" s="13"/>
      <c r="C1924" s="14"/>
      <c r="D1924" s="15"/>
      <c r="E1924" s="7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4"/>
      <c r="S1924" s="34"/>
      <c r="T1924" s="35"/>
      <c r="U1924" s="35"/>
      <c r="V1924" s="36"/>
      <c r="W1924" s="35"/>
      <c r="X1924" s="35"/>
      <c r="Y1924" s="34"/>
      <c r="Z1924" s="34"/>
      <c r="AA1924" s="34"/>
      <c r="AB1924" s="8"/>
      <c r="AC1924" s="1"/>
      <c r="AE1924" s="4"/>
      <c r="AK1924" s="8"/>
      <c r="AL1924" s="8"/>
      <c r="AM1924" s="8"/>
    </row>
    <row r="1925" spans="1:39" ht="12">
      <c r="A1925" s="11"/>
      <c r="B1925" s="13"/>
      <c r="C1925" s="14"/>
      <c r="D1925" s="15"/>
      <c r="E1925" s="7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4"/>
      <c r="S1925" s="34"/>
      <c r="T1925" s="35"/>
      <c r="U1925" s="35"/>
      <c r="V1925" s="36"/>
      <c r="W1925" s="35"/>
      <c r="X1925" s="35"/>
      <c r="Y1925" s="34"/>
      <c r="Z1925" s="34"/>
      <c r="AA1925" s="34"/>
      <c r="AB1925" s="8"/>
      <c r="AC1925" s="1"/>
      <c r="AE1925" s="4"/>
      <c r="AK1925" s="8"/>
      <c r="AL1925" s="8"/>
      <c r="AM1925" s="8"/>
    </row>
    <row r="1926" spans="1:39" ht="12">
      <c r="A1926" s="11"/>
      <c r="B1926" s="13"/>
      <c r="C1926" s="14"/>
      <c r="D1926" s="15"/>
      <c r="E1926" s="7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  <c r="R1926" s="34"/>
      <c r="S1926" s="34"/>
      <c r="T1926" s="35"/>
      <c r="U1926" s="35"/>
      <c r="V1926" s="36"/>
      <c r="W1926" s="35"/>
      <c r="X1926" s="35"/>
      <c r="Y1926" s="34"/>
      <c r="Z1926" s="34"/>
      <c r="AA1926" s="34"/>
      <c r="AB1926" s="8"/>
      <c r="AC1926" s="1"/>
      <c r="AE1926" s="4"/>
      <c r="AK1926" s="8"/>
      <c r="AL1926" s="8"/>
      <c r="AM1926" s="8"/>
    </row>
    <row r="1927" spans="1:39" ht="12">
      <c r="A1927" s="11"/>
      <c r="B1927" s="13"/>
      <c r="C1927" s="14"/>
      <c r="D1927" s="15"/>
      <c r="E1927" s="7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4"/>
      <c r="S1927" s="34"/>
      <c r="T1927" s="35"/>
      <c r="U1927" s="35"/>
      <c r="V1927" s="36"/>
      <c r="W1927" s="35"/>
      <c r="X1927" s="35"/>
      <c r="Y1927" s="34"/>
      <c r="Z1927" s="34"/>
      <c r="AA1927" s="34"/>
      <c r="AB1927" s="8"/>
      <c r="AC1927" s="1"/>
      <c r="AE1927" s="4"/>
      <c r="AK1927" s="8"/>
      <c r="AL1927" s="8"/>
      <c r="AM1927" s="8"/>
    </row>
    <row r="1928" spans="1:39" ht="12">
      <c r="A1928" s="11"/>
      <c r="B1928" s="13"/>
      <c r="C1928" s="14"/>
      <c r="D1928" s="15"/>
      <c r="E1928" s="7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5"/>
      <c r="U1928" s="35"/>
      <c r="V1928" s="36"/>
      <c r="W1928" s="35"/>
      <c r="X1928" s="35"/>
      <c r="Y1928" s="34"/>
      <c r="Z1928" s="34"/>
      <c r="AA1928" s="34"/>
      <c r="AB1928" s="8"/>
      <c r="AC1928" s="1"/>
      <c r="AE1928" s="4"/>
      <c r="AK1928" s="8"/>
      <c r="AL1928" s="8"/>
      <c r="AM1928" s="8"/>
    </row>
    <row r="1929" spans="1:39" ht="12">
      <c r="A1929" s="11"/>
      <c r="B1929" s="13"/>
      <c r="C1929" s="14"/>
      <c r="D1929" s="15"/>
      <c r="E1929" s="7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4"/>
      <c r="S1929" s="34"/>
      <c r="T1929" s="35"/>
      <c r="U1929" s="35"/>
      <c r="V1929" s="36"/>
      <c r="W1929" s="35"/>
      <c r="X1929" s="35"/>
      <c r="Y1929" s="34"/>
      <c r="Z1929" s="34"/>
      <c r="AA1929" s="34"/>
      <c r="AB1929" s="8"/>
      <c r="AC1929" s="1"/>
      <c r="AE1929" s="4"/>
      <c r="AK1929" s="8"/>
      <c r="AL1929" s="8"/>
      <c r="AM1929" s="8"/>
    </row>
    <row r="1930" spans="1:39" ht="12">
      <c r="A1930" s="11"/>
      <c r="B1930" s="13"/>
      <c r="C1930" s="14"/>
      <c r="D1930" s="15"/>
      <c r="E1930" s="7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5"/>
      <c r="U1930" s="35"/>
      <c r="V1930" s="36"/>
      <c r="W1930" s="35"/>
      <c r="X1930" s="35"/>
      <c r="Y1930" s="34"/>
      <c r="Z1930" s="34"/>
      <c r="AA1930" s="34"/>
      <c r="AB1930" s="8"/>
      <c r="AC1930" s="1"/>
      <c r="AE1930" s="4"/>
      <c r="AK1930" s="8"/>
      <c r="AL1930" s="8"/>
      <c r="AM1930" s="8"/>
    </row>
    <row r="1931" spans="1:39" ht="12">
      <c r="A1931" s="11"/>
      <c r="B1931" s="13"/>
      <c r="C1931" s="14"/>
      <c r="D1931" s="15"/>
      <c r="E1931" s="7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  <c r="R1931" s="34"/>
      <c r="S1931" s="34"/>
      <c r="T1931" s="35"/>
      <c r="U1931" s="35"/>
      <c r="V1931" s="36"/>
      <c r="W1931" s="35"/>
      <c r="X1931" s="35"/>
      <c r="Y1931" s="34"/>
      <c r="Z1931" s="34"/>
      <c r="AA1931" s="34"/>
      <c r="AB1931" s="8"/>
      <c r="AC1931" s="1"/>
      <c r="AE1931" s="4"/>
      <c r="AK1931" s="8"/>
      <c r="AL1931" s="8"/>
      <c r="AM1931" s="8"/>
    </row>
    <row r="1932" spans="1:39" ht="12">
      <c r="A1932" s="11"/>
      <c r="B1932" s="13"/>
      <c r="C1932" s="14"/>
      <c r="D1932" s="15"/>
      <c r="E1932" s="7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4"/>
      <c r="S1932" s="34"/>
      <c r="T1932" s="35"/>
      <c r="U1932" s="35"/>
      <c r="V1932" s="36"/>
      <c r="W1932" s="35"/>
      <c r="X1932" s="35"/>
      <c r="Y1932" s="34"/>
      <c r="Z1932" s="34"/>
      <c r="AA1932" s="34"/>
      <c r="AB1932" s="8"/>
      <c r="AC1932" s="1"/>
      <c r="AE1932" s="4"/>
      <c r="AK1932" s="8"/>
      <c r="AL1932" s="8"/>
      <c r="AM1932" s="8"/>
    </row>
    <row r="1933" spans="1:39" ht="12">
      <c r="A1933" s="11"/>
      <c r="B1933" s="13"/>
      <c r="C1933" s="14"/>
      <c r="D1933" s="15"/>
      <c r="E1933" s="7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4"/>
      <c r="S1933" s="34"/>
      <c r="T1933" s="35"/>
      <c r="U1933" s="35"/>
      <c r="V1933" s="36"/>
      <c r="W1933" s="35"/>
      <c r="X1933" s="35"/>
      <c r="Y1933" s="34"/>
      <c r="Z1933" s="34"/>
      <c r="AA1933" s="34"/>
      <c r="AB1933" s="8"/>
      <c r="AC1933" s="1"/>
      <c r="AE1933" s="4"/>
      <c r="AK1933" s="8"/>
      <c r="AL1933" s="8"/>
      <c r="AM1933" s="8"/>
    </row>
    <row r="1934" spans="1:39" ht="12">
      <c r="A1934" s="11"/>
      <c r="B1934" s="13"/>
      <c r="C1934" s="14"/>
      <c r="D1934" s="15"/>
      <c r="E1934" s="7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4"/>
      <c r="S1934" s="34"/>
      <c r="T1934" s="35"/>
      <c r="U1934" s="35"/>
      <c r="V1934" s="36"/>
      <c r="W1934" s="35"/>
      <c r="X1934" s="35"/>
      <c r="Y1934" s="34"/>
      <c r="Z1934" s="34"/>
      <c r="AA1934" s="34"/>
      <c r="AB1934" s="8"/>
      <c r="AC1934" s="1"/>
      <c r="AE1934" s="4"/>
      <c r="AK1934" s="8"/>
      <c r="AL1934" s="8"/>
      <c r="AM1934" s="8"/>
    </row>
    <row r="1935" spans="1:39" ht="12">
      <c r="A1935" s="11"/>
      <c r="B1935" s="13"/>
      <c r="C1935" s="14"/>
      <c r="D1935" s="15"/>
      <c r="E1935" s="7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5"/>
      <c r="U1935" s="35"/>
      <c r="V1935" s="36"/>
      <c r="W1935" s="35"/>
      <c r="X1935" s="35"/>
      <c r="Y1935" s="34"/>
      <c r="Z1935" s="34"/>
      <c r="AA1935" s="34"/>
      <c r="AB1935" s="8"/>
      <c r="AC1935" s="1"/>
      <c r="AE1935" s="4"/>
      <c r="AK1935" s="8"/>
      <c r="AL1935" s="8"/>
      <c r="AM1935" s="8"/>
    </row>
    <row r="1936" spans="1:39" ht="12">
      <c r="A1936" s="11"/>
      <c r="B1936" s="13"/>
      <c r="C1936" s="14"/>
      <c r="D1936" s="15"/>
      <c r="E1936" s="7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  <c r="R1936" s="34"/>
      <c r="S1936" s="34"/>
      <c r="T1936" s="35"/>
      <c r="U1936" s="35"/>
      <c r="V1936" s="36"/>
      <c r="W1936" s="35"/>
      <c r="X1936" s="35"/>
      <c r="Y1936" s="34"/>
      <c r="Z1936" s="34"/>
      <c r="AA1936" s="34"/>
      <c r="AB1936" s="8"/>
      <c r="AC1936" s="1"/>
      <c r="AE1936" s="4"/>
      <c r="AK1936" s="8"/>
      <c r="AL1936" s="8"/>
      <c r="AM1936" s="8"/>
    </row>
    <row r="1937" spans="1:39" ht="12">
      <c r="A1937" s="11"/>
      <c r="B1937" s="13"/>
      <c r="C1937" s="14"/>
      <c r="D1937" s="15"/>
      <c r="E1937" s="7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4"/>
      <c r="S1937" s="34"/>
      <c r="T1937" s="35"/>
      <c r="U1937" s="35"/>
      <c r="V1937" s="36"/>
      <c r="W1937" s="35"/>
      <c r="X1937" s="35"/>
      <c r="Y1937" s="34"/>
      <c r="Z1937" s="34"/>
      <c r="AA1937" s="34"/>
      <c r="AB1937" s="8"/>
      <c r="AC1937" s="1"/>
      <c r="AE1937" s="4"/>
      <c r="AK1937" s="8"/>
      <c r="AL1937" s="8"/>
      <c r="AM1937" s="8"/>
    </row>
    <row r="1938" spans="1:39" ht="12">
      <c r="A1938" s="11"/>
      <c r="B1938" s="13"/>
      <c r="C1938" s="14"/>
      <c r="D1938" s="15"/>
      <c r="E1938" s="7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5"/>
      <c r="U1938" s="35"/>
      <c r="V1938" s="36"/>
      <c r="W1938" s="35"/>
      <c r="X1938" s="35"/>
      <c r="Y1938" s="34"/>
      <c r="Z1938" s="34"/>
      <c r="AA1938" s="34"/>
      <c r="AB1938" s="8"/>
      <c r="AC1938" s="1"/>
      <c r="AE1938" s="4"/>
      <c r="AK1938" s="8"/>
      <c r="AL1938" s="8"/>
      <c r="AM1938" s="8"/>
    </row>
    <row r="1939" spans="1:39" ht="12">
      <c r="A1939" s="11"/>
      <c r="B1939" s="13"/>
      <c r="C1939" s="14"/>
      <c r="D1939" s="15"/>
      <c r="E1939" s="7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4"/>
      <c r="S1939" s="34"/>
      <c r="T1939" s="35"/>
      <c r="U1939" s="35"/>
      <c r="V1939" s="36"/>
      <c r="W1939" s="35"/>
      <c r="X1939" s="35"/>
      <c r="Y1939" s="34"/>
      <c r="Z1939" s="34"/>
      <c r="AA1939" s="34"/>
      <c r="AB1939" s="8"/>
      <c r="AC1939" s="1"/>
      <c r="AE1939" s="4"/>
      <c r="AK1939" s="8"/>
      <c r="AL1939" s="8"/>
      <c r="AM1939" s="8"/>
    </row>
    <row r="1940" spans="1:39" ht="12">
      <c r="A1940" s="11"/>
      <c r="B1940" s="13"/>
      <c r="C1940" s="14"/>
      <c r="D1940" s="15"/>
      <c r="E1940" s="7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5"/>
      <c r="U1940" s="35"/>
      <c r="V1940" s="36"/>
      <c r="W1940" s="35"/>
      <c r="X1940" s="35"/>
      <c r="Y1940" s="34"/>
      <c r="Z1940" s="34"/>
      <c r="AA1940" s="34"/>
      <c r="AB1940" s="8"/>
      <c r="AC1940" s="1"/>
      <c r="AE1940" s="4"/>
      <c r="AK1940" s="8"/>
      <c r="AL1940" s="8"/>
      <c r="AM1940" s="8"/>
    </row>
    <row r="1941" spans="1:39" ht="12">
      <c r="A1941" s="11"/>
      <c r="B1941" s="13"/>
      <c r="C1941" s="14"/>
      <c r="D1941" s="15"/>
      <c r="E1941" s="7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  <c r="R1941" s="34"/>
      <c r="S1941" s="34"/>
      <c r="T1941" s="35"/>
      <c r="U1941" s="35"/>
      <c r="V1941" s="36"/>
      <c r="W1941" s="35"/>
      <c r="X1941" s="35"/>
      <c r="Y1941" s="34"/>
      <c r="Z1941" s="34"/>
      <c r="AA1941" s="34"/>
      <c r="AB1941" s="8"/>
      <c r="AC1941" s="1"/>
      <c r="AE1941" s="4"/>
      <c r="AK1941" s="8"/>
      <c r="AL1941" s="8"/>
      <c r="AM1941" s="8"/>
    </row>
    <row r="1942" spans="1:39" ht="12">
      <c r="A1942" s="11"/>
      <c r="B1942" s="13"/>
      <c r="C1942" s="14"/>
      <c r="D1942" s="15"/>
      <c r="E1942" s="7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5"/>
      <c r="U1942" s="35"/>
      <c r="V1942" s="36"/>
      <c r="W1942" s="35"/>
      <c r="X1942" s="35"/>
      <c r="Y1942" s="34"/>
      <c r="Z1942" s="34"/>
      <c r="AA1942" s="34"/>
      <c r="AB1942" s="8"/>
      <c r="AC1942" s="1"/>
      <c r="AE1942" s="4"/>
      <c r="AK1942" s="8"/>
      <c r="AL1942" s="8"/>
      <c r="AM1942" s="8"/>
    </row>
    <row r="1943" spans="1:39" ht="12">
      <c r="A1943" s="11"/>
      <c r="B1943" s="13"/>
      <c r="C1943" s="14"/>
      <c r="D1943" s="15"/>
      <c r="E1943" s="7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4"/>
      <c r="S1943" s="34"/>
      <c r="T1943" s="35"/>
      <c r="U1943" s="35"/>
      <c r="V1943" s="36"/>
      <c r="W1943" s="35"/>
      <c r="X1943" s="35"/>
      <c r="Y1943" s="34"/>
      <c r="Z1943" s="34"/>
      <c r="AA1943" s="34"/>
      <c r="AB1943" s="8"/>
      <c r="AC1943" s="1"/>
      <c r="AE1943" s="4"/>
      <c r="AK1943" s="8"/>
      <c r="AL1943" s="8"/>
      <c r="AM1943" s="8"/>
    </row>
    <row r="1944" spans="1:39" ht="12">
      <c r="A1944" s="11"/>
      <c r="B1944" s="13"/>
      <c r="C1944" s="14"/>
      <c r="D1944" s="15"/>
      <c r="E1944" s="7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5"/>
      <c r="U1944" s="35"/>
      <c r="V1944" s="36"/>
      <c r="W1944" s="35"/>
      <c r="X1944" s="35"/>
      <c r="Y1944" s="34"/>
      <c r="Z1944" s="34"/>
      <c r="AA1944" s="34"/>
      <c r="AB1944" s="8"/>
      <c r="AC1944" s="1"/>
      <c r="AE1944" s="4"/>
      <c r="AK1944" s="8"/>
      <c r="AL1944" s="8"/>
      <c r="AM1944" s="8"/>
    </row>
    <row r="1945" spans="1:39" ht="12">
      <c r="A1945" s="11"/>
      <c r="B1945" s="13"/>
      <c r="C1945" s="14"/>
      <c r="D1945" s="15"/>
      <c r="E1945" s="7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4"/>
      <c r="S1945" s="34"/>
      <c r="T1945" s="35"/>
      <c r="U1945" s="35"/>
      <c r="V1945" s="36"/>
      <c r="W1945" s="35"/>
      <c r="X1945" s="35"/>
      <c r="Y1945" s="34"/>
      <c r="Z1945" s="34"/>
      <c r="AA1945" s="34"/>
      <c r="AB1945" s="8"/>
      <c r="AC1945" s="1"/>
      <c r="AE1945" s="4"/>
      <c r="AK1945" s="8"/>
      <c r="AL1945" s="8"/>
      <c r="AM1945" s="8"/>
    </row>
    <row r="1946" spans="1:39" ht="12">
      <c r="A1946" s="11"/>
      <c r="B1946" s="13"/>
      <c r="C1946" s="14"/>
      <c r="D1946" s="15"/>
      <c r="E1946" s="7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  <c r="R1946" s="34"/>
      <c r="S1946" s="34"/>
      <c r="T1946" s="35"/>
      <c r="U1946" s="35"/>
      <c r="V1946" s="36"/>
      <c r="W1946" s="35"/>
      <c r="X1946" s="35"/>
      <c r="Y1946" s="34"/>
      <c r="Z1946" s="34"/>
      <c r="AA1946" s="34"/>
      <c r="AB1946" s="8"/>
      <c r="AC1946" s="1"/>
      <c r="AE1946" s="4"/>
      <c r="AK1946" s="8"/>
      <c r="AL1946" s="8"/>
      <c r="AM1946" s="8"/>
    </row>
    <row r="1947" spans="1:39" ht="12">
      <c r="A1947" s="11"/>
      <c r="B1947" s="13"/>
      <c r="C1947" s="14"/>
      <c r="D1947" s="15"/>
      <c r="E1947" s="7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5"/>
      <c r="U1947" s="35"/>
      <c r="V1947" s="36"/>
      <c r="W1947" s="35"/>
      <c r="X1947" s="35"/>
      <c r="Y1947" s="34"/>
      <c r="Z1947" s="34"/>
      <c r="AA1947" s="34"/>
      <c r="AB1947" s="8"/>
      <c r="AC1947" s="1"/>
      <c r="AE1947" s="4"/>
      <c r="AK1947" s="8"/>
      <c r="AL1947" s="8"/>
      <c r="AM1947" s="8"/>
    </row>
    <row r="1948" spans="1:39" ht="12">
      <c r="A1948" s="11"/>
      <c r="B1948" s="13"/>
      <c r="C1948" s="14"/>
      <c r="D1948" s="15"/>
      <c r="E1948" s="7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5"/>
      <c r="U1948" s="35"/>
      <c r="V1948" s="36"/>
      <c r="W1948" s="35"/>
      <c r="X1948" s="35"/>
      <c r="Y1948" s="34"/>
      <c r="Z1948" s="34"/>
      <c r="AA1948" s="34"/>
      <c r="AB1948" s="8"/>
      <c r="AC1948" s="1"/>
      <c r="AE1948" s="4"/>
      <c r="AK1948" s="8"/>
      <c r="AL1948" s="8"/>
      <c r="AM1948" s="8"/>
    </row>
    <row r="1949" spans="1:39" ht="12">
      <c r="A1949" s="11"/>
      <c r="B1949" s="13"/>
      <c r="C1949" s="14"/>
      <c r="D1949" s="15"/>
      <c r="E1949" s="7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5"/>
      <c r="U1949" s="35"/>
      <c r="V1949" s="36"/>
      <c r="W1949" s="35"/>
      <c r="X1949" s="35"/>
      <c r="Y1949" s="34"/>
      <c r="Z1949" s="34"/>
      <c r="AA1949" s="34"/>
      <c r="AB1949" s="8"/>
      <c r="AC1949" s="1"/>
      <c r="AE1949" s="4"/>
      <c r="AK1949" s="8"/>
      <c r="AL1949" s="8"/>
      <c r="AM1949" s="8"/>
    </row>
    <row r="1950" spans="1:39" ht="12">
      <c r="A1950" s="11"/>
      <c r="B1950" s="13"/>
      <c r="C1950" s="14"/>
      <c r="D1950" s="15"/>
      <c r="E1950" s="7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5"/>
      <c r="U1950" s="35"/>
      <c r="V1950" s="36"/>
      <c r="W1950" s="35"/>
      <c r="X1950" s="35"/>
      <c r="Y1950" s="34"/>
      <c r="Z1950" s="34"/>
      <c r="AA1950" s="34"/>
      <c r="AB1950" s="8"/>
      <c r="AC1950" s="1"/>
      <c r="AE1950" s="4"/>
      <c r="AK1950" s="8"/>
      <c r="AL1950" s="8"/>
      <c r="AM1950" s="8"/>
    </row>
    <row r="1951" spans="1:39" ht="12">
      <c r="A1951" s="11"/>
      <c r="B1951" s="13"/>
      <c r="C1951" s="14"/>
      <c r="D1951" s="15"/>
      <c r="E1951" s="7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  <c r="R1951" s="34"/>
      <c r="S1951" s="34"/>
      <c r="T1951" s="35"/>
      <c r="U1951" s="35"/>
      <c r="V1951" s="36"/>
      <c r="W1951" s="35"/>
      <c r="X1951" s="35"/>
      <c r="Y1951" s="34"/>
      <c r="Z1951" s="34"/>
      <c r="AA1951" s="34"/>
      <c r="AB1951" s="8"/>
      <c r="AC1951" s="1"/>
      <c r="AE1951" s="4"/>
      <c r="AK1951" s="8"/>
      <c r="AL1951" s="8"/>
      <c r="AM1951" s="8"/>
    </row>
    <row r="1952" spans="1:39" ht="12">
      <c r="A1952" s="11"/>
      <c r="B1952" s="13"/>
      <c r="C1952" s="14"/>
      <c r="D1952" s="15"/>
      <c r="E1952" s="7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5"/>
      <c r="U1952" s="35"/>
      <c r="V1952" s="36"/>
      <c r="W1952" s="35"/>
      <c r="X1952" s="35"/>
      <c r="Y1952" s="34"/>
      <c r="Z1952" s="34"/>
      <c r="AA1952" s="34"/>
      <c r="AB1952" s="8"/>
      <c r="AC1952" s="1"/>
      <c r="AE1952" s="4"/>
      <c r="AK1952" s="8"/>
      <c r="AL1952" s="8"/>
      <c r="AM1952" s="8"/>
    </row>
    <row r="1953" spans="1:39" ht="12">
      <c r="A1953" s="11"/>
      <c r="B1953" s="13"/>
      <c r="C1953" s="14"/>
      <c r="D1953" s="15"/>
      <c r="E1953" s="7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5"/>
      <c r="U1953" s="35"/>
      <c r="V1953" s="36"/>
      <c r="W1953" s="35"/>
      <c r="X1953" s="35"/>
      <c r="Y1953" s="34"/>
      <c r="Z1953" s="34"/>
      <c r="AA1953" s="34"/>
      <c r="AB1953" s="8"/>
      <c r="AC1953" s="1"/>
      <c r="AE1953" s="4"/>
      <c r="AK1953" s="8"/>
      <c r="AL1953" s="8"/>
      <c r="AM1953" s="8"/>
    </row>
    <row r="1954" spans="1:39" ht="12">
      <c r="A1954" s="11"/>
      <c r="B1954" s="13"/>
      <c r="C1954" s="14"/>
      <c r="D1954" s="15"/>
      <c r="E1954" s="7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4"/>
      <c r="S1954" s="34"/>
      <c r="T1954" s="35"/>
      <c r="U1954" s="35"/>
      <c r="V1954" s="36"/>
      <c r="W1954" s="35"/>
      <c r="X1954" s="35"/>
      <c r="Y1954" s="34"/>
      <c r="Z1954" s="34"/>
      <c r="AA1954" s="34"/>
      <c r="AB1954" s="8"/>
      <c r="AC1954" s="1"/>
      <c r="AE1954" s="4"/>
      <c r="AK1954" s="8"/>
      <c r="AL1954" s="8"/>
      <c r="AM1954" s="8"/>
    </row>
    <row r="1955" spans="1:39" ht="12">
      <c r="A1955" s="11"/>
      <c r="B1955" s="13"/>
      <c r="C1955" s="14"/>
      <c r="D1955" s="15"/>
      <c r="E1955" s="7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5"/>
      <c r="U1955" s="35"/>
      <c r="V1955" s="36"/>
      <c r="W1955" s="35"/>
      <c r="X1955" s="35"/>
      <c r="Y1955" s="34"/>
      <c r="Z1955" s="34"/>
      <c r="AA1955" s="34"/>
      <c r="AB1955" s="8"/>
      <c r="AC1955" s="1"/>
      <c r="AE1955" s="4"/>
      <c r="AK1955" s="8"/>
      <c r="AL1955" s="8"/>
      <c r="AM1955" s="8"/>
    </row>
    <row r="1956" spans="1:39" ht="12">
      <c r="A1956" s="11"/>
      <c r="B1956" s="13"/>
      <c r="C1956" s="14"/>
      <c r="D1956" s="15"/>
      <c r="E1956" s="7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  <c r="R1956" s="34"/>
      <c r="S1956" s="34"/>
      <c r="T1956" s="35"/>
      <c r="U1956" s="35"/>
      <c r="V1956" s="36"/>
      <c r="W1956" s="35"/>
      <c r="X1956" s="35"/>
      <c r="Y1956" s="34"/>
      <c r="Z1956" s="34"/>
      <c r="AA1956" s="34"/>
      <c r="AB1956" s="8"/>
      <c r="AC1956" s="1"/>
      <c r="AE1956" s="4"/>
      <c r="AK1956" s="8"/>
      <c r="AL1956" s="8"/>
      <c r="AM1956" s="8"/>
    </row>
    <row r="1957" spans="1:39" ht="12">
      <c r="A1957" s="11"/>
      <c r="B1957" s="13"/>
      <c r="C1957" s="14"/>
      <c r="D1957" s="15"/>
      <c r="E1957" s="7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5"/>
      <c r="U1957" s="35"/>
      <c r="V1957" s="36"/>
      <c r="W1957" s="35"/>
      <c r="X1957" s="35"/>
      <c r="Y1957" s="34"/>
      <c r="Z1957" s="34"/>
      <c r="AA1957" s="34"/>
      <c r="AB1957" s="8"/>
      <c r="AC1957" s="1"/>
      <c r="AE1957" s="4"/>
      <c r="AK1957" s="8"/>
      <c r="AL1957" s="8"/>
      <c r="AM1957" s="8"/>
    </row>
    <row r="1958" spans="1:39" ht="12">
      <c r="A1958" s="11"/>
      <c r="B1958" s="13"/>
      <c r="C1958" s="14"/>
      <c r="D1958" s="15"/>
      <c r="E1958" s="7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5"/>
      <c r="U1958" s="35"/>
      <c r="V1958" s="36"/>
      <c r="W1958" s="35"/>
      <c r="X1958" s="35"/>
      <c r="Y1958" s="34"/>
      <c r="Z1958" s="34"/>
      <c r="AA1958" s="34"/>
      <c r="AB1958" s="8"/>
      <c r="AC1958" s="1"/>
      <c r="AE1958" s="4"/>
      <c r="AK1958" s="8"/>
      <c r="AL1958" s="8"/>
      <c r="AM1958" s="8"/>
    </row>
    <row r="1959" spans="1:39" ht="12">
      <c r="A1959" s="11"/>
      <c r="B1959" s="13"/>
      <c r="C1959" s="14"/>
      <c r="D1959" s="15"/>
      <c r="E1959" s="7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4"/>
      <c r="S1959" s="34"/>
      <c r="T1959" s="35"/>
      <c r="U1959" s="35"/>
      <c r="V1959" s="36"/>
      <c r="W1959" s="35"/>
      <c r="X1959" s="35"/>
      <c r="Y1959" s="34"/>
      <c r="Z1959" s="34"/>
      <c r="AA1959" s="34"/>
      <c r="AB1959" s="8"/>
      <c r="AC1959" s="1"/>
      <c r="AE1959" s="4"/>
      <c r="AK1959" s="8"/>
      <c r="AL1959" s="8"/>
      <c r="AM1959" s="8"/>
    </row>
    <row r="1960" spans="1:39" ht="12">
      <c r="A1960" s="11"/>
      <c r="B1960" s="13"/>
      <c r="C1960" s="14"/>
      <c r="D1960" s="15"/>
      <c r="E1960" s="7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5"/>
      <c r="U1960" s="35"/>
      <c r="V1960" s="36"/>
      <c r="W1960" s="35"/>
      <c r="X1960" s="35"/>
      <c r="Y1960" s="34"/>
      <c r="Z1960" s="34"/>
      <c r="AA1960" s="34"/>
      <c r="AB1960" s="8"/>
      <c r="AC1960" s="1"/>
      <c r="AE1960" s="4"/>
      <c r="AK1960" s="8"/>
      <c r="AL1960" s="8"/>
      <c r="AM1960" s="8"/>
    </row>
    <row r="1961" spans="1:39" ht="12">
      <c r="A1961" s="11"/>
      <c r="B1961" s="13"/>
      <c r="C1961" s="14"/>
      <c r="D1961" s="15"/>
      <c r="E1961" s="7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  <c r="R1961" s="34"/>
      <c r="S1961" s="34"/>
      <c r="T1961" s="35"/>
      <c r="U1961" s="35"/>
      <c r="V1961" s="36"/>
      <c r="W1961" s="35"/>
      <c r="X1961" s="35"/>
      <c r="Y1961" s="34"/>
      <c r="Z1961" s="34"/>
      <c r="AA1961" s="34"/>
      <c r="AB1961" s="8"/>
      <c r="AC1961" s="1"/>
      <c r="AE1961" s="4"/>
      <c r="AK1961" s="8"/>
      <c r="AL1961" s="8"/>
      <c r="AM1961" s="8"/>
    </row>
    <row r="1962" spans="1:39" ht="12">
      <c r="A1962" s="11"/>
      <c r="B1962" s="13"/>
      <c r="C1962" s="14"/>
      <c r="D1962" s="15"/>
      <c r="E1962" s="7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5"/>
      <c r="U1962" s="35"/>
      <c r="V1962" s="36"/>
      <c r="W1962" s="35"/>
      <c r="X1962" s="35"/>
      <c r="Y1962" s="34"/>
      <c r="Z1962" s="34"/>
      <c r="AA1962" s="34"/>
      <c r="AB1962" s="8"/>
      <c r="AC1962" s="1"/>
      <c r="AE1962" s="4"/>
      <c r="AK1962" s="8"/>
      <c r="AL1962" s="8"/>
      <c r="AM1962" s="8"/>
    </row>
    <row r="1963" spans="1:39" ht="12">
      <c r="A1963" s="11"/>
      <c r="B1963" s="13"/>
      <c r="C1963" s="14"/>
      <c r="D1963" s="15"/>
      <c r="E1963" s="7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5"/>
      <c r="U1963" s="35"/>
      <c r="V1963" s="36"/>
      <c r="W1963" s="35"/>
      <c r="X1963" s="35"/>
      <c r="Y1963" s="34"/>
      <c r="Z1963" s="34"/>
      <c r="AA1963" s="34"/>
      <c r="AB1963" s="8"/>
      <c r="AC1963" s="1"/>
      <c r="AE1963" s="4"/>
      <c r="AK1963" s="8"/>
      <c r="AL1963" s="8"/>
      <c r="AM1963" s="8"/>
    </row>
    <row r="1964" spans="1:39" ht="12">
      <c r="A1964" s="11"/>
      <c r="B1964" s="13"/>
      <c r="C1964" s="14"/>
      <c r="D1964" s="15"/>
      <c r="E1964" s="7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  <c r="R1964" s="34"/>
      <c r="S1964" s="34"/>
      <c r="T1964" s="35"/>
      <c r="U1964" s="35"/>
      <c r="V1964" s="36"/>
      <c r="W1964" s="35"/>
      <c r="X1964" s="35"/>
      <c r="Y1964" s="34"/>
      <c r="Z1964" s="34"/>
      <c r="AA1964" s="34"/>
      <c r="AB1964" s="8"/>
      <c r="AC1964" s="1"/>
      <c r="AE1964" s="4"/>
      <c r="AK1964" s="8"/>
      <c r="AL1964" s="8"/>
      <c r="AM1964" s="8"/>
    </row>
    <row r="1965" spans="1:39" ht="12">
      <c r="A1965" s="11"/>
      <c r="B1965" s="13"/>
      <c r="C1965" s="14"/>
      <c r="D1965" s="15"/>
      <c r="E1965" s="7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5"/>
      <c r="U1965" s="35"/>
      <c r="V1965" s="36"/>
      <c r="W1965" s="35"/>
      <c r="X1965" s="35"/>
      <c r="Y1965" s="34"/>
      <c r="Z1965" s="34"/>
      <c r="AA1965" s="34"/>
      <c r="AB1965" s="8"/>
      <c r="AC1965" s="1"/>
      <c r="AE1965" s="4"/>
      <c r="AK1965" s="8"/>
      <c r="AL1965" s="8"/>
      <c r="AM1965" s="8"/>
    </row>
    <row r="1966" spans="1:39" ht="12">
      <c r="A1966" s="11"/>
      <c r="B1966" s="13"/>
      <c r="C1966" s="14"/>
      <c r="D1966" s="15"/>
      <c r="E1966" s="7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4"/>
      <c r="S1966" s="34"/>
      <c r="T1966" s="35"/>
      <c r="U1966" s="35"/>
      <c r="V1966" s="36"/>
      <c r="W1966" s="35"/>
      <c r="X1966" s="35"/>
      <c r="Y1966" s="34"/>
      <c r="Z1966" s="34"/>
      <c r="AA1966" s="34"/>
      <c r="AB1966" s="8"/>
      <c r="AC1966" s="1"/>
      <c r="AE1966" s="4"/>
      <c r="AK1966" s="8"/>
      <c r="AL1966" s="8"/>
      <c r="AM1966" s="8"/>
    </row>
    <row r="1967" spans="1:39" ht="12">
      <c r="A1967" s="11"/>
      <c r="B1967" s="13"/>
      <c r="C1967" s="14"/>
      <c r="D1967" s="15"/>
      <c r="E1967" s="7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4"/>
      <c r="S1967" s="34"/>
      <c r="T1967" s="35"/>
      <c r="U1967" s="35"/>
      <c r="V1967" s="36"/>
      <c r="W1967" s="35"/>
      <c r="X1967" s="35"/>
      <c r="Y1967" s="34"/>
      <c r="Z1967" s="34"/>
      <c r="AA1967" s="34"/>
      <c r="AB1967" s="8"/>
      <c r="AC1967" s="1"/>
      <c r="AE1967" s="4"/>
      <c r="AK1967" s="8"/>
      <c r="AL1967" s="8"/>
      <c r="AM1967" s="8"/>
    </row>
    <row r="1968" spans="1:39" ht="12">
      <c r="A1968" s="11"/>
      <c r="B1968" s="13"/>
      <c r="C1968" s="14"/>
      <c r="D1968" s="15"/>
      <c r="E1968" s="7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5"/>
      <c r="U1968" s="35"/>
      <c r="V1968" s="36"/>
      <c r="W1968" s="35"/>
      <c r="X1968" s="35"/>
      <c r="Y1968" s="34"/>
      <c r="Z1968" s="34"/>
      <c r="AA1968" s="34"/>
      <c r="AB1968" s="8"/>
      <c r="AC1968" s="1"/>
      <c r="AE1968" s="4"/>
      <c r="AK1968" s="8"/>
      <c r="AL1968" s="8"/>
      <c r="AM1968" s="8"/>
    </row>
    <row r="1969" spans="1:39" ht="12">
      <c r="A1969" s="11"/>
      <c r="B1969" s="13"/>
      <c r="C1969" s="14"/>
      <c r="D1969" s="15"/>
      <c r="E1969" s="7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5"/>
      <c r="U1969" s="35"/>
      <c r="V1969" s="36"/>
      <c r="W1969" s="35"/>
      <c r="X1969" s="35"/>
      <c r="Y1969" s="34"/>
      <c r="Z1969" s="34"/>
      <c r="AA1969" s="34"/>
      <c r="AB1969" s="8"/>
      <c r="AC1969" s="1"/>
      <c r="AE1969" s="4"/>
      <c r="AK1969" s="8"/>
      <c r="AL1969" s="8"/>
      <c r="AM1969" s="8"/>
    </row>
    <row r="1970" spans="1:39" ht="12">
      <c r="A1970" s="11"/>
      <c r="B1970" s="13"/>
      <c r="C1970" s="14"/>
      <c r="D1970" s="15"/>
      <c r="E1970" s="7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5"/>
      <c r="U1970" s="35"/>
      <c r="V1970" s="36"/>
      <c r="W1970" s="35"/>
      <c r="X1970" s="35"/>
      <c r="Y1970" s="34"/>
      <c r="Z1970" s="34"/>
      <c r="AA1970" s="34"/>
      <c r="AB1970" s="8"/>
      <c r="AC1970" s="1"/>
      <c r="AE1970" s="4"/>
      <c r="AK1970" s="8"/>
      <c r="AL1970" s="8"/>
      <c r="AM1970" s="8"/>
    </row>
    <row r="1971" spans="1:39" ht="12">
      <c r="A1971" s="11"/>
      <c r="B1971" s="13"/>
      <c r="C1971" s="14"/>
      <c r="D1971" s="15"/>
      <c r="E1971" s="7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  <c r="R1971" s="34"/>
      <c r="S1971" s="34"/>
      <c r="T1971" s="35"/>
      <c r="U1971" s="35"/>
      <c r="V1971" s="36"/>
      <c r="W1971" s="35"/>
      <c r="X1971" s="35"/>
      <c r="Y1971" s="34"/>
      <c r="Z1971" s="34"/>
      <c r="AA1971" s="34"/>
      <c r="AB1971" s="8"/>
      <c r="AC1971" s="1"/>
      <c r="AE1971" s="4"/>
      <c r="AK1971" s="8"/>
      <c r="AL1971" s="8"/>
      <c r="AM1971" s="8"/>
    </row>
    <row r="1972" spans="1:39" ht="12">
      <c r="A1972" s="11"/>
      <c r="B1972" s="13"/>
      <c r="C1972" s="14"/>
      <c r="D1972" s="15"/>
      <c r="E1972" s="7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5"/>
      <c r="U1972" s="35"/>
      <c r="V1972" s="36"/>
      <c r="W1972" s="35"/>
      <c r="X1972" s="35"/>
      <c r="Y1972" s="34"/>
      <c r="Z1972" s="34"/>
      <c r="AA1972" s="34"/>
      <c r="AB1972" s="8"/>
      <c r="AC1972" s="1"/>
      <c r="AE1972" s="4"/>
      <c r="AK1972" s="8"/>
      <c r="AL1972" s="8"/>
      <c r="AM1972" s="8"/>
    </row>
    <row r="1973" spans="1:39" ht="12">
      <c r="A1973" s="11"/>
      <c r="B1973" s="13"/>
      <c r="C1973" s="14"/>
      <c r="D1973" s="15"/>
      <c r="E1973" s="7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5"/>
      <c r="U1973" s="35"/>
      <c r="V1973" s="36"/>
      <c r="W1973" s="35"/>
      <c r="X1973" s="35"/>
      <c r="Y1973" s="34"/>
      <c r="Z1973" s="34"/>
      <c r="AA1973" s="34"/>
      <c r="AB1973" s="8"/>
      <c r="AC1973" s="1"/>
      <c r="AE1973" s="4"/>
      <c r="AK1973" s="8"/>
      <c r="AL1973" s="8"/>
      <c r="AM1973" s="8"/>
    </row>
    <row r="1974" spans="1:39" ht="12">
      <c r="A1974" s="11"/>
      <c r="B1974" s="13"/>
      <c r="C1974" s="14"/>
      <c r="D1974" s="15"/>
      <c r="E1974" s="7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  <c r="R1974" s="34"/>
      <c r="S1974" s="34"/>
      <c r="T1974" s="35"/>
      <c r="U1974" s="35"/>
      <c r="V1974" s="36"/>
      <c r="W1974" s="35"/>
      <c r="X1974" s="35"/>
      <c r="Y1974" s="34"/>
      <c r="Z1974" s="34"/>
      <c r="AA1974" s="34"/>
      <c r="AB1974" s="8"/>
      <c r="AC1974" s="1"/>
      <c r="AE1974" s="4"/>
      <c r="AK1974" s="8"/>
      <c r="AL1974" s="8"/>
      <c r="AM1974" s="8"/>
    </row>
    <row r="1975" spans="1:39" ht="12">
      <c r="A1975" s="11"/>
      <c r="B1975" s="13"/>
      <c r="C1975" s="14"/>
      <c r="D1975" s="15"/>
      <c r="E1975" s="7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5"/>
      <c r="U1975" s="35"/>
      <c r="V1975" s="36"/>
      <c r="W1975" s="35"/>
      <c r="X1975" s="35"/>
      <c r="Y1975" s="34"/>
      <c r="Z1975" s="34"/>
      <c r="AA1975" s="34"/>
      <c r="AB1975" s="8"/>
      <c r="AC1975" s="1"/>
      <c r="AE1975" s="4"/>
      <c r="AK1975" s="8"/>
      <c r="AL1975" s="8"/>
      <c r="AM1975" s="8"/>
    </row>
    <row r="1976" spans="1:39" ht="12">
      <c r="A1976" s="11"/>
      <c r="B1976" s="13"/>
      <c r="C1976" s="14"/>
      <c r="D1976" s="15"/>
      <c r="E1976" s="7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  <c r="R1976" s="34"/>
      <c r="S1976" s="34"/>
      <c r="T1976" s="35"/>
      <c r="U1976" s="35"/>
      <c r="V1976" s="36"/>
      <c r="W1976" s="35"/>
      <c r="X1976" s="35"/>
      <c r="Y1976" s="34"/>
      <c r="Z1976" s="34"/>
      <c r="AA1976" s="34"/>
      <c r="AB1976" s="8"/>
      <c r="AC1976" s="1"/>
      <c r="AE1976" s="4"/>
      <c r="AK1976" s="8"/>
      <c r="AL1976" s="8"/>
      <c r="AM1976" s="8"/>
    </row>
    <row r="1977" spans="1:39" ht="12">
      <c r="A1977" s="11"/>
      <c r="B1977" s="13"/>
      <c r="C1977" s="14"/>
      <c r="D1977" s="15"/>
      <c r="E1977" s="7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4"/>
      <c r="S1977" s="34"/>
      <c r="T1977" s="35"/>
      <c r="U1977" s="35"/>
      <c r="V1977" s="36"/>
      <c r="W1977" s="35"/>
      <c r="X1977" s="35"/>
      <c r="Y1977" s="34"/>
      <c r="Z1977" s="34"/>
      <c r="AA1977" s="34"/>
      <c r="AB1977" s="8"/>
      <c r="AC1977" s="1"/>
      <c r="AE1977" s="4"/>
      <c r="AK1977" s="8"/>
      <c r="AL1977" s="8"/>
      <c r="AM1977" s="8"/>
    </row>
    <row r="1978" spans="1:39" ht="12">
      <c r="A1978" s="11"/>
      <c r="B1978" s="13"/>
      <c r="C1978" s="14"/>
      <c r="D1978" s="15"/>
      <c r="E1978" s="7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5"/>
      <c r="U1978" s="35"/>
      <c r="V1978" s="36"/>
      <c r="W1978" s="35"/>
      <c r="X1978" s="35"/>
      <c r="Y1978" s="34"/>
      <c r="Z1978" s="34"/>
      <c r="AA1978" s="34"/>
      <c r="AB1978" s="8"/>
      <c r="AC1978" s="1"/>
      <c r="AE1978" s="4"/>
      <c r="AK1978" s="8"/>
      <c r="AL1978" s="8"/>
      <c r="AM1978" s="8"/>
    </row>
    <row r="1979" spans="1:39" ht="12">
      <c r="A1979" s="11"/>
      <c r="B1979" s="13"/>
      <c r="C1979" s="14"/>
      <c r="D1979" s="15"/>
      <c r="E1979" s="7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5"/>
      <c r="U1979" s="35"/>
      <c r="V1979" s="36"/>
      <c r="W1979" s="35"/>
      <c r="X1979" s="35"/>
      <c r="Y1979" s="34"/>
      <c r="Z1979" s="34"/>
      <c r="AA1979" s="34"/>
      <c r="AB1979" s="8"/>
      <c r="AC1979" s="1"/>
      <c r="AE1979" s="4"/>
      <c r="AK1979" s="8"/>
      <c r="AL1979" s="8"/>
      <c r="AM1979" s="8"/>
    </row>
    <row r="1980" spans="1:39" ht="12">
      <c r="A1980" s="11"/>
      <c r="B1980" s="13"/>
      <c r="C1980" s="14"/>
      <c r="D1980" s="15"/>
      <c r="E1980" s="7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5"/>
      <c r="U1980" s="35"/>
      <c r="V1980" s="36"/>
      <c r="W1980" s="35"/>
      <c r="X1980" s="35"/>
      <c r="Y1980" s="34"/>
      <c r="Z1980" s="34"/>
      <c r="AA1980" s="34"/>
      <c r="AB1980" s="8"/>
      <c r="AC1980" s="1"/>
      <c r="AE1980" s="4"/>
      <c r="AK1980" s="8"/>
      <c r="AL1980" s="8"/>
      <c r="AM1980" s="8"/>
    </row>
    <row r="1981" spans="1:39" ht="12">
      <c r="A1981" s="11"/>
      <c r="B1981" s="13"/>
      <c r="C1981" s="14"/>
      <c r="D1981" s="15"/>
      <c r="E1981" s="7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  <c r="R1981" s="34"/>
      <c r="S1981" s="34"/>
      <c r="T1981" s="35"/>
      <c r="U1981" s="35"/>
      <c r="V1981" s="36"/>
      <c r="W1981" s="35"/>
      <c r="X1981" s="35"/>
      <c r="Y1981" s="34"/>
      <c r="Z1981" s="34"/>
      <c r="AA1981" s="34"/>
      <c r="AB1981" s="8"/>
      <c r="AC1981" s="1"/>
      <c r="AE1981" s="4"/>
      <c r="AK1981" s="8"/>
      <c r="AL1981" s="8"/>
      <c r="AM1981" s="8"/>
    </row>
    <row r="1982" spans="1:39" ht="12">
      <c r="A1982" s="11"/>
      <c r="B1982" s="13"/>
      <c r="C1982" s="14"/>
      <c r="D1982" s="15"/>
      <c r="E1982" s="7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5"/>
      <c r="U1982" s="35"/>
      <c r="V1982" s="36"/>
      <c r="W1982" s="35"/>
      <c r="X1982" s="35"/>
      <c r="Y1982" s="34"/>
      <c r="Z1982" s="34"/>
      <c r="AA1982" s="34"/>
      <c r="AB1982" s="8"/>
      <c r="AC1982" s="1"/>
      <c r="AE1982" s="4"/>
      <c r="AK1982" s="8"/>
      <c r="AL1982" s="8"/>
      <c r="AM1982" s="8"/>
    </row>
    <row r="1983" spans="1:39" ht="12">
      <c r="A1983" s="11"/>
      <c r="B1983" s="13"/>
      <c r="C1983" s="14"/>
      <c r="D1983" s="15"/>
      <c r="E1983" s="7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4"/>
      <c r="S1983" s="34"/>
      <c r="T1983" s="35"/>
      <c r="U1983" s="35"/>
      <c r="V1983" s="36"/>
      <c r="W1983" s="35"/>
      <c r="X1983" s="35"/>
      <c r="Y1983" s="34"/>
      <c r="Z1983" s="34"/>
      <c r="AA1983" s="34"/>
      <c r="AB1983" s="8"/>
      <c r="AC1983" s="1"/>
      <c r="AE1983" s="4"/>
      <c r="AK1983" s="8"/>
      <c r="AL1983" s="8"/>
      <c r="AM1983" s="8"/>
    </row>
    <row r="1984" spans="1:39" ht="12">
      <c r="A1984" s="11"/>
      <c r="B1984" s="13"/>
      <c r="C1984" s="14"/>
      <c r="D1984" s="15"/>
      <c r="E1984" s="7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  <c r="R1984" s="34"/>
      <c r="S1984" s="34"/>
      <c r="T1984" s="35"/>
      <c r="U1984" s="35"/>
      <c r="V1984" s="36"/>
      <c r="W1984" s="35"/>
      <c r="X1984" s="35"/>
      <c r="Y1984" s="34"/>
      <c r="Z1984" s="34"/>
      <c r="AA1984" s="34"/>
      <c r="AB1984" s="8"/>
      <c r="AC1984" s="1"/>
      <c r="AE1984" s="4"/>
      <c r="AK1984" s="8"/>
      <c r="AL1984" s="8"/>
      <c r="AM1984" s="8"/>
    </row>
    <row r="1985" spans="1:39" ht="12">
      <c r="A1985" s="11"/>
      <c r="B1985" s="13"/>
      <c r="C1985" s="14"/>
      <c r="D1985" s="15"/>
      <c r="E1985" s="7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5"/>
      <c r="U1985" s="35"/>
      <c r="V1985" s="36"/>
      <c r="W1985" s="35"/>
      <c r="X1985" s="35"/>
      <c r="Y1985" s="34"/>
      <c r="Z1985" s="34"/>
      <c r="AA1985" s="34"/>
      <c r="AB1985" s="8"/>
      <c r="AC1985" s="1"/>
      <c r="AE1985" s="4"/>
      <c r="AK1985" s="8"/>
      <c r="AL1985" s="8"/>
      <c r="AM1985" s="8"/>
    </row>
    <row r="1986" spans="1:39" ht="12">
      <c r="A1986" s="11"/>
      <c r="B1986" s="13"/>
      <c r="C1986" s="14"/>
      <c r="D1986" s="15"/>
      <c r="E1986" s="7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4"/>
      <c r="S1986" s="34"/>
      <c r="T1986" s="35"/>
      <c r="U1986" s="35"/>
      <c r="V1986" s="36"/>
      <c r="W1986" s="35"/>
      <c r="X1986" s="35"/>
      <c r="Y1986" s="34"/>
      <c r="Z1986" s="34"/>
      <c r="AA1986" s="34"/>
      <c r="AB1986" s="8"/>
      <c r="AC1986" s="1"/>
      <c r="AE1986" s="4"/>
      <c r="AK1986" s="8"/>
      <c r="AL1986" s="8"/>
      <c r="AM1986" s="8"/>
    </row>
    <row r="1987" spans="1:39" ht="12">
      <c r="A1987" s="11"/>
      <c r="B1987" s="13"/>
      <c r="C1987" s="14"/>
      <c r="D1987" s="15"/>
      <c r="E1987" s="7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5"/>
      <c r="U1987" s="35"/>
      <c r="V1987" s="36"/>
      <c r="W1987" s="35"/>
      <c r="X1987" s="35"/>
      <c r="Y1987" s="34"/>
      <c r="Z1987" s="34"/>
      <c r="AA1987" s="34"/>
      <c r="AB1987" s="8"/>
      <c r="AC1987" s="1"/>
      <c r="AE1987" s="4"/>
      <c r="AK1987" s="8"/>
      <c r="AL1987" s="8"/>
      <c r="AM1987" s="8"/>
    </row>
    <row r="1988" spans="1:39" ht="12">
      <c r="A1988" s="11"/>
      <c r="B1988" s="13"/>
      <c r="C1988" s="14"/>
      <c r="D1988" s="15"/>
      <c r="E1988" s="7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5"/>
      <c r="U1988" s="35"/>
      <c r="V1988" s="36"/>
      <c r="W1988" s="35"/>
      <c r="X1988" s="35"/>
      <c r="Y1988" s="34"/>
      <c r="Z1988" s="34"/>
      <c r="AA1988" s="34"/>
      <c r="AB1988" s="8"/>
      <c r="AC1988" s="1"/>
      <c r="AE1988" s="4"/>
      <c r="AK1988" s="8"/>
      <c r="AL1988" s="8"/>
      <c r="AM1988" s="8"/>
    </row>
    <row r="1989" spans="1:39" ht="12">
      <c r="A1989" s="11"/>
      <c r="B1989" s="13"/>
      <c r="C1989" s="14"/>
      <c r="D1989" s="15"/>
      <c r="E1989" s="7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4"/>
      <c r="S1989" s="34"/>
      <c r="T1989" s="35"/>
      <c r="U1989" s="35"/>
      <c r="V1989" s="36"/>
      <c r="W1989" s="35"/>
      <c r="X1989" s="35"/>
      <c r="Y1989" s="34"/>
      <c r="Z1989" s="34"/>
      <c r="AA1989" s="34"/>
      <c r="AB1989" s="8"/>
      <c r="AC1989" s="1"/>
      <c r="AE1989" s="4"/>
      <c r="AK1989" s="8"/>
      <c r="AL1989" s="8"/>
      <c r="AM1989" s="8"/>
    </row>
    <row r="1990" spans="1:39" ht="12">
      <c r="A1990" s="11"/>
      <c r="B1990" s="13"/>
      <c r="C1990" s="14"/>
      <c r="D1990" s="15"/>
      <c r="E1990" s="7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5"/>
      <c r="U1990" s="35"/>
      <c r="V1990" s="36"/>
      <c r="W1990" s="35"/>
      <c r="X1990" s="35"/>
      <c r="Y1990" s="34"/>
      <c r="Z1990" s="34"/>
      <c r="AA1990" s="34"/>
      <c r="AB1990" s="8"/>
      <c r="AC1990" s="1"/>
      <c r="AE1990" s="4"/>
      <c r="AK1990" s="8"/>
      <c r="AL1990" s="8"/>
      <c r="AM1990" s="8"/>
    </row>
    <row r="1991" spans="1:39" ht="12">
      <c r="A1991" s="11"/>
      <c r="B1991" s="13"/>
      <c r="C1991" s="14"/>
      <c r="D1991" s="15"/>
      <c r="E1991" s="7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4"/>
      <c r="S1991" s="34"/>
      <c r="T1991" s="35"/>
      <c r="U1991" s="35"/>
      <c r="V1991" s="36"/>
      <c r="W1991" s="35"/>
      <c r="X1991" s="35"/>
      <c r="Y1991" s="34"/>
      <c r="Z1991" s="34"/>
      <c r="AA1991" s="34"/>
      <c r="AB1991" s="8"/>
      <c r="AC1991" s="1"/>
      <c r="AE1991" s="4"/>
      <c r="AK1991" s="8"/>
      <c r="AL1991" s="8"/>
      <c r="AM1991" s="8"/>
    </row>
    <row r="1992" spans="1:39" ht="12">
      <c r="A1992" s="11"/>
      <c r="B1992" s="13"/>
      <c r="C1992" s="14"/>
      <c r="D1992" s="15"/>
      <c r="E1992" s="7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5"/>
      <c r="U1992" s="35"/>
      <c r="V1992" s="36"/>
      <c r="W1992" s="35"/>
      <c r="X1992" s="35"/>
      <c r="Y1992" s="34"/>
      <c r="Z1992" s="34"/>
      <c r="AA1992" s="34"/>
      <c r="AB1992" s="8"/>
      <c r="AC1992" s="1"/>
      <c r="AE1992" s="4"/>
      <c r="AK1992" s="8"/>
      <c r="AL1992" s="8"/>
      <c r="AM1992" s="8"/>
    </row>
    <row r="1993" spans="1:39" ht="12">
      <c r="A1993" s="11"/>
      <c r="B1993" s="13"/>
      <c r="C1993" s="14"/>
      <c r="D1993" s="15"/>
      <c r="E1993" s="7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5"/>
      <c r="U1993" s="35"/>
      <c r="V1993" s="36"/>
      <c r="W1993" s="35"/>
      <c r="X1993" s="35"/>
      <c r="Y1993" s="34"/>
      <c r="Z1993" s="34"/>
      <c r="AA1993" s="34"/>
      <c r="AB1993" s="8"/>
      <c r="AC1993" s="1"/>
      <c r="AE1993" s="4"/>
      <c r="AK1993" s="8"/>
      <c r="AL1993" s="8"/>
      <c r="AM1993" s="8"/>
    </row>
    <row r="1994" spans="1:39" ht="12">
      <c r="A1994" s="11"/>
      <c r="B1994" s="13"/>
      <c r="C1994" s="14"/>
      <c r="D1994" s="15"/>
      <c r="E1994" s="7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5"/>
      <c r="U1994" s="35"/>
      <c r="V1994" s="36"/>
      <c r="W1994" s="35"/>
      <c r="X1994" s="35"/>
      <c r="Y1994" s="34"/>
      <c r="Z1994" s="34"/>
      <c r="AA1994" s="34"/>
      <c r="AB1994" s="8"/>
      <c r="AC1994" s="1"/>
      <c r="AE1994" s="4"/>
      <c r="AK1994" s="8"/>
      <c r="AL1994" s="8"/>
      <c r="AM1994" s="8"/>
    </row>
    <row r="1995" spans="1:39" ht="12">
      <c r="A1995" s="11"/>
      <c r="B1995" s="13"/>
      <c r="C1995" s="14"/>
      <c r="D1995" s="15"/>
      <c r="E1995" s="7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4"/>
      <c r="S1995" s="34"/>
      <c r="T1995" s="35"/>
      <c r="U1995" s="35"/>
      <c r="V1995" s="36"/>
      <c r="W1995" s="35"/>
      <c r="X1995" s="35"/>
      <c r="Y1995" s="34"/>
      <c r="Z1995" s="34"/>
      <c r="AA1995" s="34"/>
      <c r="AB1995" s="8"/>
      <c r="AC1995" s="1"/>
      <c r="AE1995" s="4"/>
      <c r="AK1995" s="8"/>
      <c r="AL1995" s="8"/>
      <c r="AM1995" s="8"/>
    </row>
    <row r="1996" spans="1:39" ht="12">
      <c r="A1996" s="11"/>
      <c r="B1996" s="13"/>
      <c r="C1996" s="14"/>
      <c r="D1996" s="15"/>
      <c r="E1996" s="7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  <c r="R1996" s="34"/>
      <c r="S1996" s="34"/>
      <c r="T1996" s="35"/>
      <c r="U1996" s="35"/>
      <c r="V1996" s="36"/>
      <c r="W1996" s="35"/>
      <c r="X1996" s="35"/>
      <c r="Y1996" s="34"/>
      <c r="Z1996" s="34"/>
      <c r="AA1996" s="34"/>
      <c r="AB1996" s="8"/>
      <c r="AC1996" s="1"/>
      <c r="AE1996" s="4"/>
      <c r="AK1996" s="8"/>
      <c r="AL1996" s="8"/>
      <c r="AM1996" s="8"/>
    </row>
    <row r="1997" spans="1:39" ht="12">
      <c r="A1997" s="11"/>
      <c r="B1997" s="13"/>
      <c r="C1997" s="14"/>
      <c r="D1997" s="15"/>
      <c r="E1997" s="7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5"/>
      <c r="U1997" s="35"/>
      <c r="V1997" s="36"/>
      <c r="W1997" s="35"/>
      <c r="X1997" s="35"/>
      <c r="Y1997" s="34"/>
      <c r="Z1997" s="34"/>
      <c r="AA1997" s="34"/>
      <c r="AB1997" s="8"/>
      <c r="AC1997" s="1"/>
      <c r="AE1997" s="4"/>
      <c r="AK1997" s="8"/>
      <c r="AL1997" s="8"/>
      <c r="AM1997" s="8"/>
    </row>
    <row r="1998" spans="1:39" ht="12">
      <c r="A1998" s="11"/>
      <c r="B1998" s="13"/>
      <c r="C1998" s="14"/>
      <c r="D1998" s="15"/>
      <c r="E1998" s="7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5"/>
      <c r="U1998" s="35"/>
      <c r="V1998" s="36"/>
      <c r="W1998" s="35"/>
      <c r="X1998" s="35"/>
      <c r="Y1998" s="34"/>
      <c r="Z1998" s="34"/>
      <c r="AA1998" s="34"/>
      <c r="AB1998" s="8"/>
      <c r="AC1998" s="1"/>
      <c r="AE1998" s="4"/>
      <c r="AK1998" s="8"/>
      <c r="AL1998" s="8"/>
      <c r="AM1998" s="8"/>
    </row>
    <row r="1999" spans="1:39" ht="12">
      <c r="A1999" s="11"/>
      <c r="B1999" s="13"/>
      <c r="C1999" s="14"/>
      <c r="D1999" s="15"/>
      <c r="E1999" s="7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5"/>
      <c r="U1999" s="35"/>
      <c r="V1999" s="36"/>
      <c r="W1999" s="35"/>
      <c r="X1999" s="35"/>
      <c r="Y1999" s="34"/>
      <c r="Z1999" s="34"/>
      <c r="AA1999" s="34"/>
      <c r="AB1999" s="8"/>
      <c r="AC1999" s="1"/>
      <c r="AE1999" s="4"/>
      <c r="AK1999" s="8"/>
      <c r="AL1999" s="8"/>
      <c r="AM1999" s="8"/>
    </row>
    <row r="2000" spans="1:39" ht="12">
      <c r="A2000" s="11"/>
      <c r="B2000" s="13"/>
      <c r="C2000" s="14"/>
      <c r="D2000" s="15"/>
      <c r="E2000" s="7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5"/>
      <c r="U2000" s="35"/>
      <c r="V2000" s="36"/>
      <c r="W2000" s="35"/>
      <c r="X2000" s="35"/>
      <c r="Y2000" s="34"/>
      <c r="Z2000" s="34"/>
      <c r="AA2000" s="34"/>
      <c r="AB2000" s="8"/>
      <c r="AC2000" s="1"/>
      <c r="AE2000" s="4"/>
      <c r="AK2000" s="8"/>
      <c r="AL2000" s="8"/>
      <c r="AM2000" s="8"/>
    </row>
    <row r="2001" spans="1:39" ht="12">
      <c r="A2001" s="11"/>
      <c r="B2001" s="13"/>
      <c r="C2001" s="14"/>
      <c r="D2001" s="15"/>
      <c r="E2001" s="7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  <c r="R2001" s="34"/>
      <c r="S2001" s="34"/>
      <c r="T2001" s="35"/>
      <c r="U2001" s="35"/>
      <c r="V2001" s="36"/>
      <c r="W2001" s="35"/>
      <c r="X2001" s="35"/>
      <c r="Y2001" s="34"/>
      <c r="Z2001" s="34"/>
      <c r="AA2001" s="34"/>
      <c r="AB2001" s="8"/>
      <c r="AC2001" s="1"/>
      <c r="AE2001" s="4"/>
      <c r="AK2001" s="8"/>
      <c r="AL2001" s="8"/>
      <c r="AM2001" s="8"/>
    </row>
    <row r="2002" spans="1:39" ht="12">
      <c r="A2002" s="11"/>
      <c r="B2002" s="13"/>
      <c r="C2002" s="14"/>
      <c r="D2002" s="15"/>
      <c r="E2002" s="7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5"/>
      <c r="U2002" s="35"/>
      <c r="V2002" s="36"/>
      <c r="W2002" s="35"/>
      <c r="X2002" s="35"/>
      <c r="Y2002" s="34"/>
      <c r="Z2002" s="34"/>
      <c r="AA2002" s="34"/>
      <c r="AB2002" s="8"/>
      <c r="AC2002" s="1"/>
      <c r="AE2002" s="4"/>
      <c r="AK2002" s="8"/>
      <c r="AL2002" s="8"/>
      <c r="AM2002" s="8"/>
    </row>
    <row r="2003" spans="1:39" ht="12">
      <c r="A2003" s="11"/>
      <c r="B2003" s="13"/>
      <c r="C2003" s="14"/>
      <c r="D2003" s="15"/>
      <c r="E2003" s="7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4"/>
      <c r="S2003" s="34"/>
      <c r="T2003" s="35"/>
      <c r="U2003" s="35"/>
      <c r="V2003" s="36"/>
      <c r="W2003" s="35"/>
      <c r="X2003" s="35"/>
      <c r="Y2003" s="34"/>
      <c r="Z2003" s="34"/>
      <c r="AA2003" s="34"/>
      <c r="AB2003" s="8"/>
      <c r="AC2003" s="1"/>
      <c r="AE2003" s="4"/>
      <c r="AK2003" s="8"/>
      <c r="AL2003" s="8"/>
      <c r="AM2003" s="8"/>
    </row>
    <row r="2004" spans="1:39" ht="12">
      <c r="A2004" s="11"/>
      <c r="B2004" s="13"/>
      <c r="C2004" s="14"/>
      <c r="D2004" s="15"/>
      <c r="E2004" s="7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  <c r="R2004" s="34"/>
      <c r="S2004" s="34"/>
      <c r="T2004" s="35"/>
      <c r="U2004" s="35"/>
      <c r="V2004" s="36"/>
      <c r="W2004" s="35"/>
      <c r="X2004" s="35"/>
      <c r="Y2004" s="34"/>
      <c r="Z2004" s="34"/>
      <c r="AA2004" s="34"/>
      <c r="AB2004" s="8"/>
      <c r="AC2004" s="1"/>
      <c r="AE2004" s="4"/>
      <c r="AK2004" s="8"/>
      <c r="AL2004" s="8"/>
      <c r="AM2004" s="8"/>
    </row>
    <row r="2005" spans="1:39" ht="12">
      <c r="A2005" s="11"/>
      <c r="B2005" s="13"/>
      <c r="C2005" s="14"/>
      <c r="D2005" s="15"/>
      <c r="E2005" s="7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4"/>
      <c r="S2005" s="34"/>
      <c r="T2005" s="35"/>
      <c r="U2005" s="35"/>
      <c r="V2005" s="36"/>
      <c r="W2005" s="35"/>
      <c r="X2005" s="35"/>
      <c r="Y2005" s="34"/>
      <c r="Z2005" s="34"/>
      <c r="AA2005" s="34"/>
      <c r="AB2005" s="8"/>
      <c r="AC2005" s="1"/>
      <c r="AE2005" s="4"/>
      <c r="AK2005" s="8"/>
      <c r="AL2005" s="8"/>
      <c r="AM2005" s="8"/>
    </row>
    <row r="2006" spans="1:39" ht="12">
      <c r="A2006" s="11"/>
      <c r="B2006" s="13"/>
      <c r="C2006" s="14"/>
      <c r="D2006" s="15"/>
      <c r="E2006" s="7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4"/>
      <c r="S2006" s="34"/>
      <c r="T2006" s="35"/>
      <c r="U2006" s="35"/>
      <c r="V2006" s="36"/>
      <c r="W2006" s="35"/>
      <c r="X2006" s="35"/>
      <c r="Y2006" s="34"/>
      <c r="Z2006" s="34"/>
      <c r="AA2006" s="34"/>
      <c r="AB2006" s="8"/>
      <c r="AC2006" s="1"/>
      <c r="AE2006" s="4"/>
      <c r="AK2006" s="8"/>
      <c r="AL2006" s="8"/>
      <c r="AM2006" s="8"/>
    </row>
    <row r="2007" spans="1:39" ht="12">
      <c r="A2007" s="11"/>
      <c r="B2007" s="13"/>
      <c r="C2007" s="14"/>
      <c r="D2007" s="15"/>
      <c r="E2007" s="7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5"/>
      <c r="U2007" s="35"/>
      <c r="V2007" s="36"/>
      <c r="W2007" s="35"/>
      <c r="X2007" s="35"/>
      <c r="Y2007" s="34"/>
      <c r="Z2007" s="34"/>
      <c r="AA2007" s="34"/>
      <c r="AB2007" s="8"/>
      <c r="AC2007" s="1"/>
      <c r="AE2007" s="4"/>
      <c r="AK2007" s="8"/>
      <c r="AL2007" s="8"/>
      <c r="AM2007" s="8"/>
    </row>
    <row r="2008" spans="1:39" ht="12">
      <c r="A2008" s="11"/>
      <c r="B2008" s="13"/>
      <c r="C2008" s="14"/>
      <c r="D2008" s="15"/>
      <c r="E2008" s="7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5"/>
      <c r="U2008" s="35"/>
      <c r="V2008" s="36"/>
      <c r="W2008" s="35"/>
      <c r="X2008" s="35"/>
      <c r="Y2008" s="34"/>
      <c r="Z2008" s="34"/>
      <c r="AA2008" s="34"/>
      <c r="AB2008" s="8"/>
      <c r="AC2008" s="1"/>
      <c r="AE2008" s="4"/>
      <c r="AK2008" s="8"/>
      <c r="AL2008" s="8"/>
      <c r="AM2008" s="8"/>
    </row>
    <row r="2009" spans="1:39" ht="12">
      <c r="A2009" s="11"/>
      <c r="B2009" s="13"/>
      <c r="C2009" s="14"/>
      <c r="D2009" s="15"/>
      <c r="E2009" s="7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4"/>
      <c r="S2009" s="34"/>
      <c r="T2009" s="35"/>
      <c r="U2009" s="35"/>
      <c r="V2009" s="36"/>
      <c r="W2009" s="35"/>
      <c r="X2009" s="35"/>
      <c r="Y2009" s="34"/>
      <c r="Z2009" s="34"/>
      <c r="AA2009" s="34"/>
      <c r="AB2009" s="8"/>
      <c r="AC2009" s="1"/>
      <c r="AE2009" s="4"/>
      <c r="AK2009" s="8"/>
      <c r="AL2009" s="8"/>
      <c r="AM2009" s="8"/>
    </row>
    <row r="2010" spans="1:39" ht="12">
      <c r="A2010" s="11"/>
      <c r="B2010" s="13"/>
      <c r="C2010" s="14"/>
      <c r="D2010" s="15"/>
      <c r="E2010" s="7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5"/>
      <c r="U2010" s="35"/>
      <c r="V2010" s="36"/>
      <c r="W2010" s="35"/>
      <c r="X2010" s="35"/>
      <c r="Y2010" s="34"/>
      <c r="Z2010" s="34"/>
      <c r="AA2010" s="34"/>
      <c r="AB2010" s="8"/>
      <c r="AC2010" s="1"/>
      <c r="AE2010" s="4"/>
      <c r="AK2010" s="8"/>
      <c r="AL2010" s="8"/>
      <c r="AM2010" s="8"/>
    </row>
    <row r="2011" spans="1:39" ht="12">
      <c r="A2011" s="11"/>
      <c r="B2011" s="13"/>
      <c r="C2011" s="14"/>
      <c r="D2011" s="15"/>
      <c r="E2011" s="7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  <c r="R2011" s="34"/>
      <c r="S2011" s="34"/>
      <c r="T2011" s="35"/>
      <c r="U2011" s="35"/>
      <c r="V2011" s="36"/>
      <c r="W2011" s="35"/>
      <c r="X2011" s="35"/>
      <c r="Y2011" s="34"/>
      <c r="Z2011" s="34"/>
      <c r="AA2011" s="34"/>
      <c r="AB2011" s="8"/>
      <c r="AC2011" s="1"/>
      <c r="AE2011" s="4"/>
      <c r="AK2011" s="8"/>
      <c r="AL2011" s="8"/>
      <c r="AM2011" s="8"/>
    </row>
    <row r="2012" spans="1:39" ht="12">
      <c r="A2012" s="11"/>
      <c r="B2012" s="13"/>
      <c r="C2012" s="14"/>
      <c r="D2012" s="15"/>
      <c r="E2012" s="7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5"/>
      <c r="U2012" s="35"/>
      <c r="V2012" s="36"/>
      <c r="W2012" s="35"/>
      <c r="X2012" s="35"/>
      <c r="Y2012" s="34"/>
      <c r="Z2012" s="34"/>
      <c r="AA2012" s="34"/>
      <c r="AB2012" s="8"/>
      <c r="AC2012" s="1"/>
      <c r="AE2012" s="4"/>
      <c r="AK2012" s="8"/>
      <c r="AL2012" s="8"/>
      <c r="AM2012" s="8"/>
    </row>
    <row r="2013" spans="1:39" ht="12">
      <c r="A2013" s="11"/>
      <c r="B2013" s="13"/>
      <c r="C2013" s="14"/>
      <c r="D2013" s="15"/>
      <c r="E2013" s="7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5"/>
      <c r="U2013" s="35"/>
      <c r="V2013" s="36"/>
      <c r="W2013" s="35"/>
      <c r="X2013" s="35"/>
      <c r="Y2013" s="34"/>
      <c r="Z2013" s="34"/>
      <c r="AA2013" s="34"/>
      <c r="AB2013" s="8"/>
      <c r="AC2013" s="1"/>
      <c r="AE2013" s="4"/>
      <c r="AK2013" s="8"/>
      <c r="AL2013" s="8"/>
      <c r="AM2013" s="8"/>
    </row>
    <row r="2014" spans="1:39" ht="12">
      <c r="A2014" s="11"/>
      <c r="B2014" s="13"/>
      <c r="C2014" s="14"/>
      <c r="D2014" s="15"/>
      <c r="E2014" s="7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4"/>
      <c r="S2014" s="34"/>
      <c r="T2014" s="35"/>
      <c r="U2014" s="35"/>
      <c r="V2014" s="36"/>
      <c r="W2014" s="35"/>
      <c r="X2014" s="35"/>
      <c r="Y2014" s="34"/>
      <c r="Z2014" s="34"/>
      <c r="AA2014" s="34"/>
      <c r="AB2014" s="8"/>
      <c r="AC2014" s="1"/>
      <c r="AE2014" s="4"/>
      <c r="AK2014" s="8"/>
      <c r="AL2014" s="8"/>
      <c r="AM2014" s="8"/>
    </row>
    <row r="2015" spans="1:39" ht="12">
      <c r="A2015" s="11"/>
      <c r="B2015" s="13"/>
      <c r="C2015" s="14"/>
      <c r="D2015" s="15"/>
      <c r="E2015" s="7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4"/>
      <c r="S2015" s="34"/>
      <c r="T2015" s="35"/>
      <c r="U2015" s="35"/>
      <c r="V2015" s="36"/>
      <c r="W2015" s="35"/>
      <c r="X2015" s="35"/>
      <c r="Y2015" s="34"/>
      <c r="Z2015" s="34"/>
      <c r="AA2015" s="34"/>
      <c r="AB2015" s="8"/>
      <c r="AC2015" s="1"/>
      <c r="AE2015" s="4"/>
      <c r="AK2015" s="8"/>
      <c r="AL2015" s="8"/>
      <c r="AM2015" s="8"/>
    </row>
    <row r="2016" spans="1:39" ht="12">
      <c r="A2016" s="11"/>
      <c r="B2016" s="13"/>
      <c r="C2016" s="14"/>
      <c r="D2016" s="15"/>
      <c r="E2016" s="7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4"/>
      <c r="S2016" s="34"/>
      <c r="T2016" s="35"/>
      <c r="U2016" s="35"/>
      <c r="V2016" s="36"/>
      <c r="W2016" s="35"/>
      <c r="X2016" s="35"/>
      <c r="Y2016" s="34"/>
      <c r="Z2016" s="34"/>
      <c r="AA2016" s="34"/>
      <c r="AB2016" s="8"/>
      <c r="AC2016" s="1"/>
      <c r="AE2016" s="4"/>
      <c r="AK2016" s="8"/>
      <c r="AL2016" s="8"/>
      <c r="AM2016" s="8"/>
    </row>
    <row r="2017" spans="1:39" ht="12">
      <c r="A2017" s="11"/>
      <c r="B2017" s="13"/>
      <c r="C2017" s="14"/>
      <c r="D2017" s="15"/>
      <c r="E2017" s="7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5"/>
      <c r="U2017" s="35"/>
      <c r="V2017" s="36"/>
      <c r="W2017" s="35"/>
      <c r="X2017" s="35"/>
      <c r="Y2017" s="34"/>
      <c r="Z2017" s="34"/>
      <c r="AA2017" s="34"/>
      <c r="AB2017" s="8"/>
      <c r="AC2017" s="1"/>
      <c r="AE2017" s="4"/>
      <c r="AK2017" s="8"/>
      <c r="AL2017" s="8"/>
      <c r="AM2017" s="8"/>
    </row>
    <row r="2018" spans="1:39" ht="12">
      <c r="A2018" s="11"/>
      <c r="B2018" s="13"/>
      <c r="C2018" s="14"/>
      <c r="D2018" s="15"/>
      <c r="E2018" s="7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5"/>
      <c r="U2018" s="35"/>
      <c r="V2018" s="36"/>
      <c r="W2018" s="35"/>
      <c r="X2018" s="35"/>
      <c r="Y2018" s="34"/>
      <c r="Z2018" s="34"/>
      <c r="AA2018" s="34"/>
      <c r="AB2018" s="8"/>
      <c r="AC2018" s="1"/>
      <c r="AE2018" s="4"/>
      <c r="AK2018" s="8"/>
      <c r="AL2018" s="8"/>
      <c r="AM2018" s="8"/>
    </row>
    <row r="2019" spans="1:39" ht="12">
      <c r="A2019" s="11"/>
      <c r="B2019" s="13"/>
      <c r="C2019" s="14"/>
      <c r="D2019" s="15"/>
      <c r="E2019" s="7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5"/>
      <c r="U2019" s="35"/>
      <c r="V2019" s="36"/>
      <c r="W2019" s="35"/>
      <c r="X2019" s="35"/>
      <c r="Y2019" s="34"/>
      <c r="Z2019" s="34"/>
      <c r="AA2019" s="34"/>
      <c r="AB2019" s="8"/>
      <c r="AC2019" s="1"/>
      <c r="AE2019" s="4"/>
      <c r="AK2019" s="8"/>
      <c r="AL2019" s="8"/>
      <c r="AM2019" s="8"/>
    </row>
    <row r="2020" spans="1:39" ht="12">
      <c r="A2020" s="11"/>
      <c r="B2020" s="13"/>
      <c r="C2020" s="14"/>
      <c r="D2020" s="15"/>
      <c r="E2020" s="7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5"/>
      <c r="U2020" s="35"/>
      <c r="V2020" s="36"/>
      <c r="W2020" s="35"/>
      <c r="X2020" s="35"/>
      <c r="Y2020" s="34"/>
      <c r="Z2020" s="34"/>
      <c r="AA2020" s="34"/>
      <c r="AB2020" s="8"/>
      <c r="AC2020" s="1"/>
      <c r="AE2020" s="4"/>
      <c r="AK2020" s="8"/>
      <c r="AL2020" s="8"/>
      <c r="AM2020" s="8"/>
    </row>
    <row r="2021" spans="1:39" ht="12">
      <c r="A2021" s="11"/>
      <c r="B2021" s="13"/>
      <c r="C2021" s="14"/>
      <c r="D2021" s="15"/>
      <c r="E2021" s="7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  <c r="R2021" s="34"/>
      <c r="S2021" s="34"/>
      <c r="T2021" s="35"/>
      <c r="U2021" s="35"/>
      <c r="V2021" s="36"/>
      <c r="W2021" s="35"/>
      <c r="X2021" s="35"/>
      <c r="Y2021" s="34"/>
      <c r="Z2021" s="34"/>
      <c r="AA2021" s="34"/>
      <c r="AB2021" s="8"/>
      <c r="AC2021" s="1"/>
      <c r="AE2021" s="4"/>
      <c r="AK2021" s="8"/>
      <c r="AL2021" s="8"/>
      <c r="AM2021" s="8"/>
    </row>
    <row r="2022" spans="1:39" ht="12">
      <c r="A2022" s="11"/>
      <c r="B2022" s="13"/>
      <c r="C2022" s="14"/>
      <c r="D2022" s="15"/>
      <c r="E2022" s="7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5"/>
      <c r="U2022" s="35"/>
      <c r="V2022" s="36"/>
      <c r="W2022" s="35"/>
      <c r="X2022" s="35"/>
      <c r="Y2022" s="34"/>
      <c r="Z2022" s="34"/>
      <c r="AA2022" s="34"/>
      <c r="AB2022" s="8"/>
      <c r="AC2022" s="1"/>
      <c r="AE2022" s="4"/>
      <c r="AK2022" s="8"/>
      <c r="AL2022" s="8"/>
      <c r="AM2022" s="8"/>
    </row>
    <row r="2023" spans="1:39" ht="12">
      <c r="A2023" s="11"/>
      <c r="B2023" s="13"/>
      <c r="C2023" s="14"/>
      <c r="D2023" s="15"/>
      <c r="E2023" s="7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4"/>
      <c r="S2023" s="34"/>
      <c r="T2023" s="35"/>
      <c r="U2023" s="35"/>
      <c r="V2023" s="36"/>
      <c r="W2023" s="35"/>
      <c r="X2023" s="35"/>
      <c r="Y2023" s="34"/>
      <c r="Z2023" s="34"/>
      <c r="AA2023" s="34"/>
      <c r="AB2023" s="8"/>
      <c r="AC2023" s="1"/>
      <c r="AE2023" s="4"/>
      <c r="AK2023" s="8"/>
      <c r="AL2023" s="8"/>
      <c r="AM2023" s="8"/>
    </row>
    <row r="2024" spans="1:39" ht="12">
      <c r="A2024" s="11"/>
      <c r="B2024" s="13"/>
      <c r="C2024" s="14"/>
      <c r="D2024" s="15"/>
      <c r="E2024" s="7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  <c r="R2024" s="34"/>
      <c r="S2024" s="34"/>
      <c r="T2024" s="35"/>
      <c r="U2024" s="35"/>
      <c r="V2024" s="36"/>
      <c r="W2024" s="35"/>
      <c r="X2024" s="35"/>
      <c r="Y2024" s="34"/>
      <c r="Z2024" s="34"/>
      <c r="AA2024" s="34"/>
      <c r="AB2024" s="8"/>
      <c r="AC2024" s="1"/>
      <c r="AE2024" s="4"/>
      <c r="AK2024" s="8"/>
      <c r="AL2024" s="8"/>
      <c r="AM2024" s="8"/>
    </row>
    <row r="2025" spans="1:39" ht="12">
      <c r="A2025" s="11"/>
      <c r="B2025" s="13"/>
      <c r="C2025" s="14"/>
      <c r="D2025" s="15"/>
      <c r="E2025" s="7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5"/>
      <c r="U2025" s="35"/>
      <c r="V2025" s="36"/>
      <c r="W2025" s="35"/>
      <c r="X2025" s="35"/>
      <c r="Y2025" s="34"/>
      <c r="Z2025" s="34"/>
      <c r="AA2025" s="34"/>
      <c r="AB2025" s="8"/>
      <c r="AC2025" s="1"/>
      <c r="AE2025" s="4"/>
      <c r="AK2025" s="8"/>
      <c r="AL2025" s="8"/>
      <c r="AM2025" s="8"/>
    </row>
    <row r="2026" spans="1:39" ht="12">
      <c r="A2026" s="11"/>
      <c r="B2026" s="13"/>
      <c r="C2026" s="14"/>
      <c r="D2026" s="15"/>
      <c r="E2026" s="7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4"/>
      <c r="S2026" s="34"/>
      <c r="T2026" s="35"/>
      <c r="U2026" s="35"/>
      <c r="V2026" s="36"/>
      <c r="W2026" s="35"/>
      <c r="X2026" s="35"/>
      <c r="Y2026" s="34"/>
      <c r="Z2026" s="34"/>
      <c r="AA2026" s="34"/>
      <c r="AB2026" s="8"/>
      <c r="AC2026" s="1"/>
      <c r="AE2026" s="4"/>
      <c r="AK2026" s="8"/>
      <c r="AL2026" s="8"/>
      <c r="AM2026" s="8"/>
    </row>
    <row r="2027" spans="1:39" ht="12">
      <c r="A2027" s="11"/>
      <c r="B2027" s="13"/>
      <c r="C2027" s="14"/>
      <c r="D2027" s="15"/>
      <c r="E2027" s="7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4"/>
      <c r="S2027" s="34"/>
      <c r="T2027" s="35"/>
      <c r="U2027" s="35"/>
      <c r="V2027" s="36"/>
      <c r="W2027" s="35"/>
      <c r="X2027" s="35"/>
      <c r="Y2027" s="34"/>
      <c r="Z2027" s="34"/>
      <c r="AA2027" s="34"/>
      <c r="AB2027" s="8"/>
      <c r="AC2027" s="1"/>
      <c r="AE2027" s="4"/>
      <c r="AK2027" s="8"/>
      <c r="AL2027" s="8"/>
      <c r="AM2027" s="8"/>
    </row>
    <row r="2028" spans="1:39" ht="12">
      <c r="A2028" s="11"/>
      <c r="B2028" s="13"/>
      <c r="C2028" s="14"/>
      <c r="D2028" s="15"/>
      <c r="E2028" s="7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5"/>
      <c r="U2028" s="35"/>
      <c r="V2028" s="36"/>
      <c r="W2028" s="35"/>
      <c r="X2028" s="35"/>
      <c r="Y2028" s="34"/>
      <c r="Z2028" s="34"/>
      <c r="AA2028" s="34"/>
      <c r="AB2028" s="8"/>
      <c r="AC2028" s="1"/>
      <c r="AE2028" s="4"/>
      <c r="AK2028" s="8"/>
      <c r="AL2028" s="8"/>
      <c r="AM2028" s="8"/>
    </row>
    <row r="2029" spans="1:39" ht="12">
      <c r="A2029" s="11"/>
      <c r="B2029" s="13"/>
      <c r="C2029" s="14"/>
      <c r="D2029" s="15"/>
      <c r="E2029" s="7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5"/>
      <c r="U2029" s="35"/>
      <c r="V2029" s="36"/>
      <c r="W2029" s="35"/>
      <c r="X2029" s="35"/>
      <c r="Y2029" s="34"/>
      <c r="Z2029" s="34"/>
      <c r="AA2029" s="34"/>
      <c r="AB2029" s="8"/>
      <c r="AC2029" s="1"/>
      <c r="AE2029" s="4"/>
      <c r="AK2029" s="8"/>
      <c r="AL2029" s="8"/>
      <c r="AM2029" s="8"/>
    </row>
    <row r="2030" spans="1:39" ht="12">
      <c r="A2030" s="11"/>
      <c r="B2030" s="13"/>
      <c r="C2030" s="14"/>
      <c r="D2030" s="15"/>
      <c r="E2030" s="7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5"/>
      <c r="U2030" s="35"/>
      <c r="V2030" s="36"/>
      <c r="W2030" s="35"/>
      <c r="X2030" s="35"/>
      <c r="Y2030" s="34"/>
      <c r="Z2030" s="34"/>
      <c r="AA2030" s="34"/>
      <c r="AB2030" s="8"/>
      <c r="AC2030" s="1"/>
      <c r="AE2030" s="4"/>
      <c r="AK2030" s="8"/>
      <c r="AL2030" s="8"/>
      <c r="AM2030" s="8"/>
    </row>
    <row r="2031" spans="1:39" ht="12">
      <c r="A2031" s="11"/>
      <c r="B2031" s="13"/>
      <c r="C2031" s="14"/>
      <c r="D2031" s="15"/>
      <c r="E2031" s="7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4"/>
      <c r="S2031" s="34"/>
      <c r="T2031" s="35"/>
      <c r="U2031" s="35"/>
      <c r="V2031" s="36"/>
      <c r="W2031" s="35"/>
      <c r="X2031" s="35"/>
      <c r="Y2031" s="34"/>
      <c r="Z2031" s="34"/>
      <c r="AA2031" s="34"/>
      <c r="AB2031" s="8"/>
      <c r="AC2031" s="1"/>
      <c r="AE2031" s="4"/>
      <c r="AK2031" s="8"/>
      <c r="AL2031" s="8"/>
      <c r="AM2031" s="8"/>
    </row>
    <row r="2032" spans="1:39" ht="12">
      <c r="A2032" s="11"/>
      <c r="B2032" s="13"/>
      <c r="C2032" s="14"/>
      <c r="D2032" s="15"/>
      <c r="E2032" s="7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5"/>
      <c r="U2032" s="35"/>
      <c r="V2032" s="36"/>
      <c r="W2032" s="35"/>
      <c r="X2032" s="35"/>
      <c r="Y2032" s="34"/>
      <c r="Z2032" s="34"/>
      <c r="AA2032" s="34"/>
      <c r="AB2032" s="8"/>
      <c r="AC2032" s="1"/>
      <c r="AE2032" s="4"/>
      <c r="AK2032" s="8"/>
      <c r="AL2032" s="8"/>
      <c r="AM2032" s="8"/>
    </row>
    <row r="2033" spans="1:39" ht="12">
      <c r="A2033" s="11"/>
      <c r="B2033" s="13"/>
      <c r="C2033" s="14"/>
      <c r="D2033" s="15"/>
      <c r="E2033" s="7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5"/>
      <c r="U2033" s="35"/>
      <c r="V2033" s="36"/>
      <c r="W2033" s="35"/>
      <c r="X2033" s="35"/>
      <c r="Y2033" s="34"/>
      <c r="Z2033" s="34"/>
      <c r="AA2033" s="34"/>
      <c r="AB2033" s="8"/>
      <c r="AC2033" s="1"/>
      <c r="AE2033" s="4"/>
      <c r="AK2033" s="8"/>
      <c r="AL2033" s="8"/>
      <c r="AM2033" s="8"/>
    </row>
    <row r="2034" spans="1:39" ht="12">
      <c r="A2034" s="11"/>
      <c r="B2034" s="13"/>
      <c r="C2034" s="14"/>
      <c r="D2034" s="15"/>
      <c r="E2034" s="7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  <c r="R2034" s="34"/>
      <c r="S2034" s="34"/>
      <c r="T2034" s="35"/>
      <c r="U2034" s="35"/>
      <c r="V2034" s="36"/>
      <c r="W2034" s="35"/>
      <c r="X2034" s="35"/>
      <c r="Y2034" s="34"/>
      <c r="Z2034" s="34"/>
      <c r="AA2034" s="34"/>
      <c r="AB2034" s="8"/>
      <c r="AC2034" s="1"/>
      <c r="AE2034" s="4"/>
      <c r="AK2034" s="8"/>
      <c r="AL2034" s="8"/>
      <c r="AM2034" s="8"/>
    </row>
    <row r="2035" spans="1:39" ht="12">
      <c r="A2035" s="11"/>
      <c r="B2035" s="13"/>
      <c r="C2035" s="14"/>
      <c r="D2035" s="15"/>
      <c r="E2035" s="7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4"/>
      <c r="S2035" s="34"/>
      <c r="T2035" s="35"/>
      <c r="U2035" s="35"/>
      <c r="V2035" s="36"/>
      <c r="W2035" s="35"/>
      <c r="X2035" s="35"/>
      <c r="Y2035" s="34"/>
      <c r="Z2035" s="34"/>
      <c r="AA2035" s="34"/>
      <c r="AB2035" s="8"/>
      <c r="AC2035" s="1"/>
      <c r="AE2035" s="4"/>
      <c r="AK2035" s="8"/>
      <c r="AL2035" s="8"/>
      <c r="AM2035" s="8"/>
    </row>
    <row r="2036" spans="1:39" ht="12">
      <c r="A2036" s="11"/>
      <c r="B2036" s="13"/>
      <c r="C2036" s="14"/>
      <c r="D2036" s="15"/>
      <c r="E2036" s="7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  <c r="R2036" s="34"/>
      <c r="S2036" s="34"/>
      <c r="T2036" s="35"/>
      <c r="U2036" s="35"/>
      <c r="V2036" s="36"/>
      <c r="W2036" s="35"/>
      <c r="X2036" s="35"/>
      <c r="Y2036" s="34"/>
      <c r="Z2036" s="34"/>
      <c r="AA2036" s="34"/>
      <c r="AB2036" s="8"/>
      <c r="AC2036" s="1"/>
      <c r="AE2036" s="4"/>
      <c r="AK2036" s="8"/>
      <c r="AL2036" s="8"/>
      <c r="AM2036" s="8"/>
    </row>
    <row r="2037" spans="1:39" ht="12">
      <c r="A2037" s="11"/>
      <c r="B2037" s="13"/>
      <c r="C2037" s="14"/>
      <c r="D2037" s="15"/>
      <c r="E2037" s="7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5"/>
      <c r="U2037" s="35"/>
      <c r="V2037" s="36"/>
      <c r="W2037" s="35"/>
      <c r="X2037" s="35"/>
      <c r="Y2037" s="34"/>
      <c r="Z2037" s="34"/>
      <c r="AA2037" s="34"/>
      <c r="AB2037" s="8"/>
      <c r="AC2037" s="1"/>
      <c r="AE2037" s="4"/>
      <c r="AK2037" s="8"/>
      <c r="AL2037" s="8"/>
      <c r="AM2037" s="8"/>
    </row>
    <row r="2038" spans="1:39" ht="12">
      <c r="A2038" s="11"/>
      <c r="B2038" s="13"/>
      <c r="C2038" s="14"/>
      <c r="D2038" s="15"/>
      <c r="E2038" s="7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4"/>
      <c r="S2038" s="34"/>
      <c r="T2038" s="35"/>
      <c r="U2038" s="35"/>
      <c r="V2038" s="36"/>
      <c r="W2038" s="35"/>
      <c r="X2038" s="35"/>
      <c r="Y2038" s="34"/>
      <c r="Z2038" s="34"/>
      <c r="AA2038" s="34"/>
      <c r="AB2038" s="8"/>
      <c r="AC2038" s="1"/>
      <c r="AE2038" s="4"/>
      <c r="AK2038" s="8"/>
      <c r="AL2038" s="8"/>
      <c r="AM2038" s="8"/>
    </row>
    <row r="2039" spans="1:39" ht="12">
      <c r="A2039" s="11"/>
      <c r="B2039" s="13"/>
      <c r="C2039" s="14"/>
      <c r="D2039" s="15"/>
      <c r="E2039" s="7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5"/>
      <c r="U2039" s="35"/>
      <c r="V2039" s="36"/>
      <c r="W2039" s="35"/>
      <c r="X2039" s="35"/>
      <c r="Y2039" s="34"/>
      <c r="Z2039" s="34"/>
      <c r="AA2039" s="34"/>
      <c r="AB2039" s="8"/>
      <c r="AC2039" s="1"/>
      <c r="AE2039" s="4"/>
      <c r="AK2039" s="8"/>
      <c r="AL2039" s="8"/>
      <c r="AM2039" s="8"/>
    </row>
    <row r="2040" spans="1:39" ht="12">
      <c r="A2040" s="11"/>
      <c r="B2040" s="13"/>
      <c r="C2040" s="14"/>
      <c r="D2040" s="15"/>
      <c r="E2040" s="7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5"/>
      <c r="U2040" s="35"/>
      <c r="V2040" s="36"/>
      <c r="W2040" s="35"/>
      <c r="X2040" s="35"/>
      <c r="Y2040" s="34"/>
      <c r="Z2040" s="34"/>
      <c r="AA2040" s="34"/>
      <c r="AB2040" s="8"/>
      <c r="AC2040" s="1"/>
      <c r="AE2040" s="4"/>
      <c r="AK2040" s="8"/>
      <c r="AL2040" s="8"/>
      <c r="AM2040" s="8"/>
    </row>
    <row r="2041" spans="1:39" ht="12">
      <c r="A2041" s="11"/>
      <c r="B2041" s="13"/>
      <c r="C2041" s="14"/>
      <c r="D2041" s="15"/>
      <c r="E2041" s="7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  <c r="R2041" s="34"/>
      <c r="S2041" s="34"/>
      <c r="T2041" s="35"/>
      <c r="U2041" s="35"/>
      <c r="V2041" s="36"/>
      <c r="W2041" s="35"/>
      <c r="X2041" s="35"/>
      <c r="Y2041" s="34"/>
      <c r="Z2041" s="34"/>
      <c r="AA2041" s="34"/>
      <c r="AB2041" s="8"/>
      <c r="AC2041" s="1"/>
      <c r="AE2041" s="4"/>
      <c r="AK2041" s="8"/>
      <c r="AL2041" s="8"/>
      <c r="AM2041" s="8"/>
    </row>
    <row r="2042" spans="1:39" ht="12">
      <c r="A2042" s="11"/>
      <c r="B2042" s="13"/>
      <c r="C2042" s="14"/>
      <c r="D2042" s="15"/>
      <c r="E2042" s="7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5"/>
      <c r="U2042" s="35"/>
      <c r="V2042" s="36"/>
      <c r="W2042" s="35"/>
      <c r="X2042" s="35"/>
      <c r="Y2042" s="34"/>
      <c r="Z2042" s="34"/>
      <c r="AA2042" s="34"/>
      <c r="AB2042" s="8"/>
      <c r="AC2042" s="1"/>
      <c r="AE2042" s="4"/>
      <c r="AK2042" s="8"/>
      <c r="AL2042" s="8"/>
      <c r="AM2042" s="8"/>
    </row>
    <row r="2043" spans="1:39" ht="12">
      <c r="A2043" s="11"/>
      <c r="B2043" s="13"/>
      <c r="C2043" s="14"/>
      <c r="D2043" s="15"/>
      <c r="E2043" s="7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4"/>
      <c r="S2043" s="34"/>
      <c r="T2043" s="35"/>
      <c r="U2043" s="35"/>
      <c r="V2043" s="36"/>
      <c r="W2043" s="35"/>
      <c r="X2043" s="35"/>
      <c r="Y2043" s="34"/>
      <c r="Z2043" s="34"/>
      <c r="AA2043" s="34"/>
      <c r="AB2043" s="8"/>
      <c r="AC2043" s="1"/>
      <c r="AE2043" s="4"/>
      <c r="AK2043" s="8"/>
      <c r="AL2043" s="8"/>
      <c r="AM2043" s="8"/>
    </row>
    <row r="2044" spans="1:39" ht="12">
      <c r="A2044" s="11"/>
      <c r="B2044" s="13"/>
      <c r="C2044" s="14"/>
      <c r="D2044" s="15"/>
      <c r="E2044" s="7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4"/>
      <c r="S2044" s="34"/>
      <c r="T2044" s="35"/>
      <c r="U2044" s="35"/>
      <c r="V2044" s="36"/>
      <c r="W2044" s="35"/>
      <c r="X2044" s="35"/>
      <c r="Y2044" s="34"/>
      <c r="Z2044" s="34"/>
      <c r="AA2044" s="34"/>
      <c r="AB2044" s="8"/>
      <c r="AC2044" s="1"/>
      <c r="AE2044" s="4"/>
      <c r="AK2044" s="8"/>
      <c r="AL2044" s="8"/>
      <c r="AM2044" s="8"/>
    </row>
    <row r="2045" spans="1:39" ht="12">
      <c r="A2045" s="11"/>
      <c r="B2045" s="13"/>
      <c r="C2045" s="14"/>
      <c r="D2045" s="15"/>
      <c r="E2045" s="7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4"/>
      <c r="S2045" s="34"/>
      <c r="T2045" s="35"/>
      <c r="U2045" s="35"/>
      <c r="V2045" s="36"/>
      <c r="W2045" s="35"/>
      <c r="X2045" s="35"/>
      <c r="Y2045" s="34"/>
      <c r="Z2045" s="34"/>
      <c r="AA2045" s="34"/>
      <c r="AB2045" s="8"/>
      <c r="AC2045" s="1"/>
      <c r="AE2045" s="4"/>
      <c r="AK2045" s="8"/>
      <c r="AL2045" s="8"/>
      <c r="AM2045" s="8"/>
    </row>
    <row r="2046" spans="1:39" ht="12">
      <c r="A2046" s="11"/>
      <c r="B2046" s="13"/>
      <c r="C2046" s="14"/>
      <c r="D2046" s="15"/>
      <c r="E2046" s="7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  <c r="R2046" s="34"/>
      <c r="S2046" s="34"/>
      <c r="T2046" s="35"/>
      <c r="U2046" s="35"/>
      <c r="V2046" s="36"/>
      <c r="W2046" s="35"/>
      <c r="X2046" s="35"/>
      <c r="Y2046" s="34"/>
      <c r="Z2046" s="34"/>
      <c r="AA2046" s="34"/>
      <c r="AB2046" s="8"/>
      <c r="AC2046" s="1"/>
      <c r="AE2046" s="4"/>
      <c r="AK2046" s="8"/>
      <c r="AL2046" s="8"/>
      <c r="AM2046" s="8"/>
    </row>
    <row r="2047" spans="1:39" ht="12">
      <c r="A2047" s="11"/>
      <c r="B2047" s="13"/>
      <c r="C2047" s="14"/>
      <c r="D2047" s="15"/>
      <c r="E2047" s="7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5"/>
      <c r="U2047" s="35"/>
      <c r="V2047" s="36"/>
      <c r="W2047" s="35"/>
      <c r="X2047" s="35"/>
      <c r="Y2047" s="34"/>
      <c r="Z2047" s="34"/>
      <c r="AA2047" s="34"/>
      <c r="AB2047" s="8"/>
      <c r="AC2047" s="1"/>
      <c r="AE2047" s="4"/>
      <c r="AK2047" s="8"/>
      <c r="AL2047" s="8"/>
      <c r="AM2047" s="8"/>
    </row>
    <row r="2048" spans="1:39" ht="12">
      <c r="A2048" s="11"/>
      <c r="B2048" s="13"/>
      <c r="C2048" s="14"/>
      <c r="D2048" s="15"/>
      <c r="E2048" s="7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5"/>
      <c r="U2048" s="35"/>
      <c r="V2048" s="36"/>
      <c r="W2048" s="35"/>
      <c r="X2048" s="35"/>
      <c r="Y2048" s="34"/>
      <c r="Z2048" s="34"/>
      <c r="AA2048" s="34"/>
      <c r="AB2048" s="8"/>
      <c r="AC2048" s="1"/>
      <c r="AE2048" s="4"/>
      <c r="AK2048" s="8"/>
      <c r="AL2048" s="8"/>
      <c r="AM2048" s="8"/>
    </row>
    <row r="2049" spans="1:39" ht="12">
      <c r="A2049" s="11"/>
      <c r="B2049" s="13"/>
      <c r="C2049" s="14"/>
      <c r="D2049" s="15"/>
      <c r="E2049" s="7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4"/>
      <c r="S2049" s="34"/>
      <c r="T2049" s="35"/>
      <c r="U2049" s="35"/>
      <c r="V2049" s="36"/>
      <c r="W2049" s="35"/>
      <c r="X2049" s="35"/>
      <c r="Y2049" s="34"/>
      <c r="Z2049" s="34"/>
      <c r="AA2049" s="34"/>
      <c r="AB2049" s="8"/>
      <c r="AC2049" s="1"/>
      <c r="AE2049" s="4"/>
      <c r="AK2049" s="8"/>
      <c r="AL2049" s="8"/>
      <c r="AM2049" s="8"/>
    </row>
    <row r="2050" spans="1:39" ht="12">
      <c r="A2050" s="11"/>
      <c r="B2050" s="13"/>
      <c r="C2050" s="14"/>
      <c r="D2050" s="15"/>
      <c r="E2050" s="7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5"/>
      <c r="U2050" s="35"/>
      <c r="V2050" s="36"/>
      <c r="W2050" s="35"/>
      <c r="X2050" s="35"/>
      <c r="Y2050" s="34"/>
      <c r="Z2050" s="34"/>
      <c r="AA2050" s="34"/>
      <c r="AB2050" s="8"/>
      <c r="AC2050" s="1"/>
      <c r="AE2050" s="4"/>
      <c r="AK2050" s="8"/>
      <c r="AL2050" s="8"/>
      <c r="AM2050" s="8"/>
    </row>
    <row r="2051" spans="1:39" ht="12">
      <c r="A2051" s="11"/>
      <c r="B2051" s="13"/>
      <c r="C2051" s="14"/>
      <c r="D2051" s="15"/>
      <c r="E2051" s="7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  <c r="Q2051" s="34"/>
      <c r="R2051" s="34"/>
      <c r="S2051" s="34"/>
      <c r="T2051" s="35"/>
      <c r="U2051" s="35"/>
      <c r="V2051" s="36"/>
      <c r="W2051" s="35"/>
      <c r="X2051" s="35"/>
      <c r="Y2051" s="34"/>
      <c r="Z2051" s="34"/>
      <c r="AA2051" s="34"/>
      <c r="AB2051" s="8"/>
      <c r="AC2051" s="1"/>
      <c r="AE2051" s="4"/>
      <c r="AK2051" s="8"/>
      <c r="AL2051" s="8"/>
      <c r="AM2051" s="8"/>
    </row>
    <row r="2052" spans="1:39" ht="12">
      <c r="A2052" s="11"/>
      <c r="B2052" s="13"/>
      <c r="C2052" s="14"/>
      <c r="D2052" s="15"/>
      <c r="E2052" s="7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5"/>
      <c r="U2052" s="35"/>
      <c r="V2052" s="36"/>
      <c r="W2052" s="35"/>
      <c r="X2052" s="35"/>
      <c r="Y2052" s="34"/>
      <c r="Z2052" s="34"/>
      <c r="AA2052" s="34"/>
      <c r="AB2052" s="8"/>
      <c r="AC2052" s="1"/>
      <c r="AE2052" s="4"/>
      <c r="AK2052" s="8"/>
      <c r="AL2052" s="8"/>
      <c r="AM2052" s="8"/>
    </row>
    <row r="2053" spans="1:39" ht="12">
      <c r="A2053" s="11"/>
      <c r="B2053" s="13"/>
      <c r="C2053" s="14"/>
      <c r="D2053" s="15"/>
      <c r="E2053" s="7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4"/>
      <c r="S2053" s="34"/>
      <c r="T2053" s="35"/>
      <c r="U2053" s="35"/>
      <c r="V2053" s="36"/>
      <c r="W2053" s="35"/>
      <c r="X2053" s="35"/>
      <c r="Y2053" s="34"/>
      <c r="Z2053" s="34"/>
      <c r="AA2053" s="34"/>
      <c r="AB2053" s="8"/>
      <c r="AC2053" s="1"/>
      <c r="AE2053" s="4"/>
      <c r="AK2053" s="8"/>
      <c r="AL2053" s="8"/>
      <c r="AM2053" s="8"/>
    </row>
    <row r="2054" spans="1:39" ht="12">
      <c r="A2054" s="11"/>
      <c r="B2054" s="13"/>
      <c r="C2054" s="14"/>
      <c r="D2054" s="15"/>
      <c r="E2054" s="7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4"/>
      <c r="S2054" s="34"/>
      <c r="T2054" s="35"/>
      <c r="U2054" s="35"/>
      <c r="V2054" s="36"/>
      <c r="W2054" s="35"/>
      <c r="X2054" s="35"/>
      <c r="Y2054" s="34"/>
      <c r="Z2054" s="34"/>
      <c r="AA2054" s="34"/>
      <c r="AB2054" s="8"/>
      <c r="AC2054" s="1"/>
      <c r="AE2054" s="4"/>
      <c r="AK2054" s="8"/>
      <c r="AL2054" s="8"/>
      <c r="AM2054" s="8"/>
    </row>
    <row r="2055" spans="1:39" ht="12">
      <c r="A2055" s="11"/>
      <c r="B2055" s="13"/>
      <c r="C2055" s="14"/>
      <c r="D2055" s="15"/>
      <c r="E2055" s="7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4"/>
      <c r="S2055" s="34"/>
      <c r="T2055" s="35"/>
      <c r="U2055" s="35"/>
      <c r="V2055" s="36"/>
      <c r="W2055" s="35"/>
      <c r="X2055" s="35"/>
      <c r="Y2055" s="34"/>
      <c r="Z2055" s="34"/>
      <c r="AA2055" s="34"/>
      <c r="AB2055" s="8"/>
      <c r="AC2055" s="1"/>
      <c r="AE2055" s="4"/>
      <c r="AK2055" s="8"/>
      <c r="AL2055" s="8"/>
      <c r="AM2055" s="8"/>
    </row>
    <row r="2056" spans="1:39" ht="12">
      <c r="A2056" s="11"/>
      <c r="B2056" s="13"/>
      <c r="C2056" s="14"/>
      <c r="D2056" s="15"/>
      <c r="E2056" s="7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4"/>
      <c r="S2056" s="34"/>
      <c r="T2056" s="35"/>
      <c r="U2056" s="35"/>
      <c r="V2056" s="36"/>
      <c r="W2056" s="35"/>
      <c r="X2056" s="35"/>
      <c r="Y2056" s="34"/>
      <c r="Z2056" s="34"/>
      <c r="AA2056" s="34"/>
      <c r="AB2056" s="8"/>
      <c r="AC2056" s="1"/>
      <c r="AE2056" s="4"/>
      <c r="AK2056" s="8"/>
      <c r="AL2056" s="8"/>
      <c r="AM2056" s="8"/>
    </row>
    <row r="2057" spans="1:39" ht="12">
      <c r="A2057" s="11"/>
      <c r="B2057" s="13"/>
      <c r="C2057" s="14"/>
      <c r="D2057" s="15"/>
      <c r="E2057" s="7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5"/>
      <c r="U2057" s="35"/>
      <c r="V2057" s="36"/>
      <c r="W2057" s="35"/>
      <c r="X2057" s="35"/>
      <c r="Y2057" s="34"/>
      <c r="Z2057" s="34"/>
      <c r="AA2057" s="34"/>
      <c r="AB2057" s="8"/>
      <c r="AC2057" s="1"/>
      <c r="AE2057" s="4"/>
      <c r="AK2057" s="8"/>
      <c r="AL2057" s="8"/>
      <c r="AM2057" s="8"/>
    </row>
    <row r="2058" spans="1:39" ht="12">
      <c r="A2058" s="11"/>
      <c r="B2058" s="13"/>
      <c r="C2058" s="14"/>
      <c r="D2058" s="15"/>
      <c r="E2058" s="7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5"/>
      <c r="U2058" s="35"/>
      <c r="V2058" s="36"/>
      <c r="W2058" s="35"/>
      <c r="X2058" s="35"/>
      <c r="Y2058" s="34"/>
      <c r="Z2058" s="34"/>
      <c r="AA2058" s="34"/>
      <c r="AB2058" s="8"/>
      <c r="AC2058" s="1"/>
      <c r="AE2058" s="4"/>
      <c r="AK2058" s="8"/>
      <c r="AL2058" s="8"/>
      <c r="AM2058" s="8"/>
    </row>
    <row r="2059" spans="1:39" ht="12">
      <c r="A2059" s="11"/>
      <c r="B2059" s="13"/>
      <c r="C2059" s="14"/>
      <c r="D2059" s="15"/>
      <c r="E2059" s="7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4"/>
      <c r="S2059" s="34"/>
      <c r="T2059" s="35"/>
      <c r="U2059" s="35"/>
      <c r="V2059" s="36"/>
      <c r="W2059" s="35"/>
      <c r="X2059" s="35"/>
      <c r="Y2059" s="34"/>
      <c r="Z2059" s="34"/>
      <c r="AA2059" s="34"/>
      <c r="AB2059" s="8"/>
      <c r="AC2059" s="1"/>
      <c r="AE2059" s="4"/>
      <c r="AK2059" s="8"/>
      <c r="AL2059" s="8"/>
      <c r="AM2059" s="8"/>
    </row>
    <row r="2060" spans="1:39" ht="12">
      <c r="A2060" s="11"/>
      <c r="B2060" s="13"/>
      <c r="C2060" s="14"/>
      <c r="D2060" s="15"/>
      <c r="E2060" s="7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5"/>
      <c r="U2060" s="35"/>
      <c r="V2060" s="36"/>
      <c r="W2060" s="35"/>
      <c r="X2060" s="35"/>
      <c r="Y2060" s="34"/>
      <c r="Z2060" s="34"/>
      <c r="AA2060" s="34"/>
      <c r="AB2060" s="8"/>
      <c r="AC2060" s="1"/>
      <c r="AE2060" s="4"/>
      <c r="AK2060" s="8"/>
      <c r="AL2060" s="8"/>
      <c r="AM2060" s="8"/>
    </row>
    <row r="2061" spans="1:39" ht="12">
      <c r="A2061" s="11"/>
      <c r="B2061" s="13"/>
      <c r="C2061" s="14"/>
      <c r="D2061" s="15"/>
      <c r="E2061" s="7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  <c r="Q2061" s="34"/>
      <c r="R2061" s="34"/>
      <c r="S2061" s="34"/>
      <c r="T2061" s="35"/>
      <c r="U2061" s="35"/>
      <c r="V2061" s="36"/>
      <c r="W2061" s="35"/>
      <c r="X2061" s="35"/>
      <c r="Y2061" s="34"/>
      <c r="Z2061" s="34"/>
      <c r="AA2061" s="34"/>
      <c r="AB2061" s="8"/>
      <c r="AC2061" s="1"/>
      <c r="AE2061" s="4"/>
      <c r="AK2061" s="8"/>
      <c r="AL2061" s="8"/>
      <c r="AM2061" s="8"/>
    </row>
    <row r="2062" spans="1:39" ht="12">
      <c r="A2062" s="11"/>
      <c r="B2062" s="13"/>
      <c r="C2062" s="14"/>
      <c r="D2062" s="15"/>
      <c r="E2062" s="7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5"/>
      <c r="U2062" s="35"/>
      <c r="V2062" s="36"/>
      <c r="W2062" s="35"/>
      <c r="X2062" s="35"/>
      <c r="Y2062" s="34"/>
      <c r="Z2062" s="34"/>
      <c r="AA2062" s="34"/>
      <c r="AB2062" s="8"/>
      <c r="AC2062" s="1"/>
      <c r="AE2062" s="4"/>
      <c r="AK2062" s="8"/>
      <c r="AL2062" s="8"/>
      <c r="AM2062" s="8"/>
    </row>
    <row r="2063" spans="1:39" ht="12">
      <c r="A2063" s="11"/>
      <c r="B2063" s="13"/>
      <c r="C2063" s="14"/>
      <c r="D2063" s="15"/>
      <c r="E2063" s="7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4"/>
      <c r="S2063" s="34"/>
      <c r="T2063" s="35"/>
      <c r="U2063" s="35"/>
      <c r="V2063" s="36"/>
      <c r="W2063" s="35"/>
      <c r="X2063" s="35"/>
      <c r="Y2063" s="34"/>
      <c r="Z2063" s="34"/>
      <c r="AA2063" s="34"/>
      <c r="AB2063" s="8"/>
      <c r="AC2063" s="1"/>
      <c r="AE2063" s="4"/>
      <c r="AK2063" s="8"/>
      <c r="AL2063" s="8"/>
      <c r="AM2063" s="8"/>
    </row>
    <row r="2064" spans="1:39" ht="12">
      <c r="A2064" s="11"/>
      <c r="B2064" s="13"/>
      <c r="C2064" s="14"/>
      <c r="D2064" s="15"/>
      <c r="E2064" s="7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  <c r="Q2064" s="34"/>
      <c r="R2064" s="34"/>
      <c r="S2064" s="34"/>
      <c r="T2064" s="35"/>
      <c r="U2064" s="35"/>
      <c r="V2064" s="36"/>
      <c r="W2064" s="35"/>
      <c r="X2064" s="35"/>
      <c r="Y2064" s="34"/>
      <c r="Z2064" s="34"/>
      <c r="AA2064" s="34"/>
      <c r="AB2064" s="8"/>
      <c r="AC2064" s="1"/>
      <c r="AE2064" s="4"/>
      <c r="AK2064" s="8"/>
      <c r="AL2064" s="8"/>
      <c r="AM2064" s="8"/>
    </row>
    <row r="2065" spans="1:39" ht="12">
      <c r="A2065" s="11"/>
      <c r="B2065" s="13"/>
      <c r="C2065" s="14"/>
      <c r="D2065" s="15"/>
      <c r="E2065" s="7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4"/>
      <c r="S2065" s="34"/>
      <c r="T2065" s="35"/>
      <c r="U2065" s="35"/>
      <c r="V2065" s="36"/>
      <c r="W2065" s="35"/>
      <c r="X2065" s="35"/>
      <c r="Y2065" s="34"/>
      <c r="Z2065" s="34"/>
      <c r="AA2065" s="34"/>
      <c r="AB2065" s="8"/>
      <c r="AC2065" s="1"/>
      <c r="AE2065" s="4"/>
      <c r="AK2065" s="8"/>
      <c r="AL2065" s="8"/>
      <c r="AM2065" s="8"/>
    </row>
    <row r="2066" spans="1:39" ht="12">
      <c r="A2066" s="11"/>
      <c r="B2066" s="13"/>
      <c r="C2066" s="14"/>
      <c r="D2066" s="15"/>
      <c r="E2066" s="7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4"/>
      <c r="S2066" s="34"/>
      <c r="T2066" s="35"/>
      <c r="U2066" s="35"/>
      <c r="V2066" s="36"/>
      <c r="W2066" s="35"/>
      <c r="X2066" s="35"/>
      <c r="Y2066" s="34"/>
      <c r="Z2066" s="34"/>
      <c r="AA2066" s="34"/>
      <c r="AB2066" s="8"/>
      <c r="AC2066" s="1"/>
      <c r="AE2066" s="4"/>
      <c r="AK2066" s="8"/>
      <c r="AL2066" s="8"/>
      <c r="AM2066" s="8"/>
    </row>
    <row r="2067" spans="1:39" ht="12">
      <c r="A2067" s="11"/>
      <c r="B2067" s="13"/>
      <c r="C2067" s="14"/>
      <c r="D2067" s="15"/>
      <c r="E2067" s="7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4"/>
      <c r="S2067" s="34"/>
      <c r="T2067" s="35"/>
      <c r="U2067" s="35"/>
      <c r="V2067" s="36"/>
      <c r="W2067" s="35"/>
      <c r="X2067" s="35"/>
      <c r="Y2067" s="34"/>
      <c r="Z2067" s="34"/>
      <c r="AA2067" s="34"/>
      <c r="AB2067" s="8"/>
      <c r="AC2067" s="1"/>
      <c r="AE2067" s="4"/>
      <c r="AK2067" s="8"/>
      <c r="AL2067" s="8"/>
      <c r="AM2067" s="8"/>
    </row>
    <row r="2068" spans="1:39" ht="12">
      <c r="A2068" s="11"/>
      <c r="B2068" s="13"/>
      <c r="C2068" s="14"/>
      <c r="D2068" s="15"/>
      <c r="E2068" s="7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4"/>
      <c r="S2068" s="34"/>
      <c r="T2068" s="35"/>
      <c r="U2068" s="35"/>
      <c r="V2068" s="36"/>
      <c r="W2068" s="35"/>
      <c r="X2068" s="35"/>
      <c r="Y2068" s="34"/>
      <c r="Z2068" s="34"/>
      <c r="AA2068" s="34"/>
      <c r="AB2068" s="8"/>
      <c r="AC2068" s="1"/>
      <c r="AE2068" s="4"/>
      <c r="AK2068" s="8"/>
      <c r="AL2068" s="8"/>
      <c r="AM2068" s="8"/>
    </row>
    <row r="2069" spans="1:39" ht="12">
      <c r="A2069" s="11"/>
      <c r="B2069" s="13"/>
      <c r="C2069" s="14"/>
      <c r="D2069" s="15"/>
      <c r="E2069" s="7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5"/>
      <c r="U2069" s="35"/>
      <c r="V2069" s="36"/>
      <c r="W2069" s="35"/>
      <c r="X2069" s="35"/>
      <c r="Y2069" s="34"/>
      <c r="Z2069" s="34"/>
      <c r="AA2069" s="34"/>
      <c r="AB2069" s="8"/>
      <c r="AC2069" s="1"/>
      <c r="AE2069" s="4"/>
      <c r="AK2069" s="8"/>
      <c r="AL2069" s="8"/>
      <c r="AM2069" s="8"/>
    </row>
    <row r="2070" spans="1:39" ht="12">
      <c r="A2070" s="11"/>
      <c r="B2070" s="13"/>
      <c r="C2070" s="14"/>
      <c r="D2070" s="15"/>
      <c r="E2070" s="7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4"/>
      <c r="S2070" s="34"/>
      <c r="T2070" s="35"/>
      <c r="U2070" s="35"/>
      <c r="V2070" s="36"/>
      <c r="W2070" s="35"/>
      <c r="X2070" s="35"/>
      <c r="Y2070" s="34"/>
      <c r="Z2070" s="34"/>
      <c r="AA2070" s="34"/>
      <c r="AB2070" s="8"/>
      <c r="AC2070" s="1"/>
      <c r="AE2070" s="4"/>
      <c r="AK2070" s="8"/>
      <c r="AL2070" s="8"/>
      <c r="AM2070" s="8"/>
    </row>
    <row r="2071" spans="1:39" ht="12">
      <c r="A2071" s="11"/>
      <c r="B2071" s="13"/>
      <c r="C2071" s="14"/>
      <c r="D2071" s="15"/>
      <c r="E2071" s="7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34"/>
      <c r="R2071" s="34"/>
      <c r="S2071" s="34"/>
      <c r="T2071" s="35"/>
      <c r="U2071" s="35"/>
      <c r="V2071" s="36"/>
      <c r="W2071" s="35"/>
      <c r="X2071" s="35"/>
      <c r="Y2071" s="34"/>
      <c r="Z2071" s="34"/>
      <c r="AA2071" s="34"/>
      <c r="AB2071" s="8"/>
      <c r="AC2071" s="1"/>
      <c r="AE2071" s="4"/>
      <c r="AK2071" s="8"/>
      <c r="AL2071" s="8"/>
      <c r="AM2071" s="8"/>
    </row>
    <row r="2072" spans="1:39" ht="12">
      <c r="A2072" s="11"/>
      <c r="B2072" s="13"/>
      <c r="C2072" s="14"/>
      <c r="D2072" s="15"/>
      <c r="E2072" s="7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4"/>
      <c r="S2072" s="34"/>
      <c r="T2072" s="35"/>
      <c r="U2072" s="35"/>
      <c r="V2072" s="36"/>
      <c r="W2072" s="35"/>
      <c r="X2072" s="35"/>
      <c r="Y2072" s="34"/>
      <c r="Z2072" s="34"/>
      <c r="AA2072" s="34"/>
      <c r="AB2072" s="8"/>
      <c r="AC2072" s="1"/>
      <c r="AE2072" s="4"/>
      <c r="AK2072" s="8"/>
      <c r="AL2072" s="8"/>
      <c r="AM2072" s="8"/>
    </row>
    <row r="2073" spans="1:39" ht="12">
      <c r="A2073" s="11"/>
      <c r="B2073" s="13"/>
      <c r="C2073" s="14"/>
      <c r="D2073" s="15"/>
      <c r="E2073" s="7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  <c r="Q2073" s="34"/>
      <c r="R2073" s="34"/>
      <c r="S2073" s="34"/>
      <c r="T2073" s="35"/>
      <c r="U2073" s="35"/>
      <c r="V2073" s="36"/>
      <c r="W2073" s="35"/>
      <c r="X2073" s="35"/>
      <c r="Y2073" s="34"/>
      <c r="Z2073" s="34"/>
      <c r="AA2073" s="34"/>
      <c r="AB2073" s="8"/>
      <c r="AC2073" s="1"/>
      <c r="AE2073" s="4"/>
      <c r="AK2073" s="8"/>
      <c r="AL2073" s="8"/>
      <c r="AM2073" s="8"/>
    </row>
    <row r="2074" spans="1:39" ht="12">
      <c r="A2074" s="11"/>
      <c r="B2074" s="13"/>
      <c r="C2074" s="14"/>
      <c r="D2074" s="15"/>
      <c r="E2074" s="7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  <c r="Q2074" s="34"/>
      <c r="R2074" s="34"/>
      <c r="S2074" s="34"/>
      <c r="T2074" s="35"/>
      <c r="U2074" s="35"/>
      <c r="V2074" s="36"/>
      <c r="W2074" s="35"/>
      <c r="X2074" s="35"/>
      <c r="Y2074" s="34"/>
      <c r="Z2074" s="34"/>
      <c r="AA2074" s="34"/>
      <c r="AB2074" s="8"/>
      <c r="AC2074" s="1"/>
      <c r="AE2074" s="4"/>
      <c r="AK2074" s="8"/>
      <c r="AL2074" s="8"/>
      <c r="AM2074" s="8"/>
    </row>
    <row r="2075" spans="1:39" ht="12">
      <c r="A2075" s="11"/>
      <c r="B2075" s="13"/>
      <c r="C2075" s="14"/>
      <c r="D2075" s="15"/>
      <c r="E2075" s="7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4"/>
      <c r="S2075" s="34"/>
      <c r="T2075" s="35"/>
      <c r="U2075" s="35"/>
      <c r="V2075" s="36"/>
      <c r="W2075" s="35"/>
      <c r="X2075" s="35"/>
      <c r="Y2075" s="34"/>
      <c r="Z2075" s="34"/>
      <c r="AA2075" s="34"/>
      <c r="AB2075" s="8"/>
      <c r="AC2075" s="1"/>
      <c r="AE2075" s="4"/>
      <c r="AK2075" s="8"/>
      <c r="AL2075" s="8"/>
      <c r="AM2075" s="8"/>
    </row>
    <row r="2076" spans="1:39" ht="12">
      <c r="A2076" s="11"/>
      <c r="B2076" s="13"/>
      <c r="C2076" s="14"/>
      <c r="D2076" s="15"/>
      <c r="E2076" s="7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  <c r="Q2076" s="34"/>
      <c r="R2076" s="34"/>
      <c r="S2076" s="34"/>
      <c r="T2076" s="35"/>
      <c r="U2076" s="35"/>
      <c r="V2076" s="36"/>
      <c r="W2076" s="35"/>
      <c r="X2076" s="35"/>
      <c r="Y2076" s="34"/>
      <c r="Z2076" s="34"/>
      <c r="AA2076" s="34"/>
      <c r="AB2076" s="8"/>
      <c r="AC2076" s="1"/>
      <c r="AE2076" s="4"/>
      <c r="AK2076" s="8"/>
      <c r="AL2076" s="8"/>
      <c r="AM2076" s="8"/>
    </row>
    <row r="2077" spans="1:39" ht="12">
      <c r="A2077" s="11"/>
      <c r="B2077" s="13"/>
      <c r="C2077" s="14"/>
      <c r="D2077" s="15"/>
      <c r="E2077" s="7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5"/>
      <c r="U2077" s="35"/>
      <c r="V2077" s="36"/>
      <c r="W2077" s="35"/>
      <c r="X2077" s="35"/>
      <c r="Y2077" s="34"/>
      <c r="Z2077" s="34"/>
      <c r="AA2077" s="34"/>
      <c r="AB2077" s="8"/>
      <c r="AC2077" s="1"/>
      <c r="AE2077" s="4"/>
      <c r="AK2077" s="8"/>
      <c r="AL2077" s="8"/>
      <c r="AM2077" s="8"/>
    </row>
    <row r="2078" spans="1:39" ht="12">
      <c r="A2078" s="11"/>
      <c r="B2078" s="13"/>
      <c r="C2078" s="14"/>
      <c r="D2078" s="15"/>
      <c r="E2078" s="7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5"/>
      <c r="U2078" s="35"/>
      <c r="V2078" s="36"/>
      <c r="W2078" s="35"/>
      <c r="X2078" s="35"/>
      <c r="Y2078" s="34"/>
      <c r="Z2078" s="34"/>
      <c r="AA2078" s="34"/>
      <c r="AB2078" s="8"/>
      <c r="AC2078" s="1"/>
      <c r="AE2078" s="4"/>
      <c r="AK2078" s="8"/>
      <c r="AL2078" s="8"/>
      <c r="AM2078" s="8"/>
    </row>
    <row r="2079" spans="1:39" ht="12">
      <c r="A2079" s="11"/>
      <c r="B2079" s="13"/>
      <c r="C2079" s="14"/>
      <c r="D2079" s="15"/>
      <c r="E2079" s="7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5"/>
      <c r="U2079" s="35"/>
      <c r="V2079" s="36"/>
      <c r="W2079" s="35"/>
      <c r="X2079" s="35"/>
      <c r="Y2079" s="34"/>
      <c r="Z2079" s="34"/>
      <c r="AA2079" s="34"/>
      <c r="AB2079" s="8"/>
      <c r="AC2079" s="1"/>
      <c r="AE2079" s="4"/>
      <c r="AK2079" s="8"/>
      <c r="AL2079" s="8"/>
      <c r="AM2079" s="8"/>
    </row>
    <row r="2080" spans="1:39" ht="12">
      <c r="A2080" s="11"/>
      <c r="B2080" s="13"/>
      <c r="C2080" s="14"/>
      <c r="D2080" s="15"/>
      <c r="E2080" s="7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  <c r="Q2080" s="34"/>
      <c r="R2080" s="34"/>
      <c r="S2080" s="34"/>
      <c r="T2080" s="35"/>
      <c r="U2080" s="35"/>
      <c r="V2080" s="36"/>
      <c r="W2080" s="35"/>
      <c r="X2080" s="35"/>
      <c r="Y2080" s="34"/>
      <c r="Z2080" s="34"/>
      <c r="AA2080" s="34"/>
      <c r="AB2080" s="8"/>
      <c r="AC2080" s="1"/>
      <c r="AE2080" s="4"/>
      <c r="AK2080" s="8"/>
      <c r="AL2080" s="8"/>
      <c r="AM2080" s="8"/>
    </row>
    <row r="2081" spans="1:39" ht="12">
      <c r="A2081" s="11"/>
      <c r="B2081" s="13"/>
      <c r="C2081" s="14"/>
      <c r="D2081" s="15"/>
      <c r="E2081" s="7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  <c r="Q2081" s="34"/>
      <c r="R2081" s="34"/>
      <c r="S2081" s="34"/>
      <c r="T2081" s="35"/>
      <c r="U2081" s="35"/>
      <c r="V2081" s="36"/>
      <c r="W2081" s="35"/>
      <c r="X2081" s="35"/>
      <c r="Y2081" s="34"/>
      <c r="Z2081" s="34"/>
      <c r="AA2081" s="34"/>
      <c r="AB2081" s="8"/>
      <c r="AC2081" s="1"/>
      <c r="AE2081" s="4"/>
      <c r="AK2081" s="8"/>
      <c r="AL2081" s="8"/>
      <c r="AM2081" s="8"/>
    </row>
    <row r="2082" spans="1:39" ht="12">
      <c r="A2082" s="11"/>
      <c r="B2082" s="13"/>
      <c r="C2082" s="14"/>
      <c r="D2082" s="15"/>
      <c r="E2082" s="7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34"/>
      <c r="R2082" s="34"/>
      <c r="S2082" s="34"/>
      <c r="T2082" s="35"/>
      <c r="U2082" s="35"/>
      <c r="V2082" s="36"/>
      <c r="W2082" s="35"/>
      <c r="X2082" s="35"/>
      <c r="Y2082" s="34"/>
      <c r="Z2082" s="34"/>
      <c r="AA2082" s="34"/>
      <c r="AB2082" s="8"/>
      <c r="AC2082" s="1"/>
      <c r="AE2082" s="4"/>
      <c r="AK2082" s="8"/>
      <c r="AL2082" s="8"/>
      <c r="AM2082" s="8"/>
    </row>
    <row r="2083" spans="1:39" ht="12">
      <c r="A2083" s="11"/>
      <c r="B2083" s="13"/>
      <c r="C2083" s="14"/>
      <c r="D2083" s="15"/>
      <c r="E2083" s="7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  <c r="Q2083" s="34"/>
      <c r="R2083" s="34"/>
      <c r="S2083" s="34"/>
      <c r="T2083" s="35"/>
      <c r="U2083" s="35"/>
      <c r="V2083" s="36"/>
      <c r="W2083" s="35"/>
      <c r="X2083" s="35"/>
      <c r="Y2083" s="34"/>
      <c r="Z2083" s="34"/>
      <c r="AA2083" s="34"/>
      <c r="AB2083" s="8"/>
      <c r="AC2083" s="1"/>
      <c r="AE2083" s="4"/>
      <c r="AK2083" s="8"/>
      <c r="AL2083" s="8"/>
      <c r="AM2083" s="8"/>
    </row>
    <row r="2084" spans="1:39" ht="12">
      <c r="A2084" s="11"/>
      <c r="B2084" s="13"/>
      <c r="C2084" s="14"/>
      <c r="D2084" s="15"/>
      <c r="E2084" s="7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34"/>
      <c r="R2084" s="34"/>
      <c r="S2084" s="34"/>
      <c r="T2084" s="35"/>
      <c r="U2084" s="35"/>
      <c r="V2084" s="36"/>
      <c r="W2084" s="35"/>
      <c r="X2084" s="35"/>
      <c r="Y2084" s="34"/>
      <c r="Z2084" s="34"/>
      <c r="AA2084" s="34"/>
      <c r="AB2084" s="8"/>
      <c r="AC2084" s="1"/>
      <c r="AE2084" s="4"/>
      <c r="AK2084" s="8"/>
      <c r="AL2084" s="8"/>
      <c r="AM2084" s="8"/>
    </row>
    <row r="2085" spans="1:39" ht="12">
      <c r="A2085" s="11"/>
      <c r="B2085" s="13"/>
      <c r="C2085" s="14"/>
      <c r="D2085" s="15"/>
      <c r="E2085" s="7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34"/>
      <c r="R2085" s="34"/>
      <c r="S2085" s="34"/>
      <c r="T2085" s="35"/>
      <c r="U2085" s="35"/>
      <c r="V2085" s="36"/>
      <c r="W2085" s="35"/>
      <c r="X2085" s="35"/>
      <c r="Y2085" s="34"/>
      <c r="Z2085" s="34"/>
      <c r="AA2085" s="34"/>
      <c r="AB2085" s="8"/>
      <c r="AC2085" s="1"/>
      <c r="AE2085" s="4"/>
      <c r="AK2085" s="8"/>
      <c r="AL2085" s="8"/>
      <c r="AM2085" s="8"/>
    </row>
    <row r="2086" spans="1:39" ht="12">
      <c r="A2086" s="11"/>
      <c r="B2086" s="13"/>
      <c r="C2086" s="14"/>
      <c r="D2086" s="15"/>
      <c r="E2086" s="7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  <c r="Q2086" s="34"/>
      <c r="R2086" s="34"/>
      <c r="S2086" s="34"/>
      <c r="T2086" s="35"/>
      <c r="U2086" s="35"/>
      <c r="V2086" s="36"/>
      <c r="W2086" s="35"/>
      <c r="X2086" s="35"/>
      <c r="Y2086" s="34"/>
      <c r="Z2086" s="34"/>
      <c r="AA2086" s="34"/>
      <c r="AB2086" s="8"/>
      <c r="AC2086" s="1"/>
      <c r="AE2086" s="4"/>
      <c r="AK2086" s="8"/>
      <c r="AL2086" s="8"/>
      <c r="AM2086" s="8"/>
    </row>
    <row r="2087" spans="1:39" ht="12">
      <c r="A2087" s="11"/>
      <c r="B2087" s="13"/>
      <c r="C2087" s="14"/>
      <c r="D2087" s="15"/>
      <c r="E2087" s="7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  <c r="Q2087" s="34"/>
      <c r="R2087" s="34"/>
      <c r="S2087" s="34"/>
      <c r="T2087" s="35"/>
      <c r="U2087" s="35"/>
      <c r="V2087" s="36"/>
      <c r="W2087" s="35"/>
      <c r="X2087" s="35"/>
      <c r="Y2087" s="34"/>
      <c r="Z2087" s="34"/>
      <c r="AA2087" s="34"/>
      <c r="AB2087" s="8"/>
      <c r="AC2087" s="1"/>
      <c r="AE2087" s="4"/>
      <c r="AK2087" s="8"/>
      <c r="AL2087" s="8"/>
      <c r="AM2087" s="8"/>
    </row>
    <row r="2088" spans="1:39" ht="12">
      <c r="A2088" s="11"/>
      <c r="B2088" s="13"/>
      <c r="C2088" s="14"/>
      <c r="D2088" s="15"/>
      <c r="E2088" s="7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34"/>
      <c r="R2088" s="34"/>
      <c r="S2088" s="34"/>
      <c r="T2088" s="35"/>
      <c r="U2088" s="35"/>
      <c r="V2088" s="36"/>
      <c r="W2088" s="35"/>
      <c r="X2088" s="35"/>
      <c r="Y2088" s="34"/>
      <c r="Z2088" s="34"/>
      <c r="AA2088" s="34"/>
      <c r="AB2088" s="8"/>
      <c r="AC2088" s="1"/>
      <c r="AE2088" s="4"/>
      <c r="AK2088" s="8"/>
      <c r="AL2088" s="8"/>
      <c r="AM2088" s="8"/>
    </row>
    <row r="2089" spans="1:39" ht="12">
      <c r="A2089" s="11"/>
      <c r="B2089" s="13"/>
      <c r="C2089" s="14"/>
      <c r="D2089" s="15"/>
      <c r="E2089" s="7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4"/>
      <c r="S2089" s="34"/>
      <c r="T2089" s="35"/>
      <c r="U2089" s="35"/>
      <c r="V2089" s="36"/>
      <c r="W2089" s="35"/>
      <c r="X2089" s="35"/>
      <c r="Y2089" s="34"/>
      <c r="Z2089" s="34"/>
      <c r="AA2089" s="34"/>
      <c r="AB2089" s="8"/>
      <c r="AC2089" s="1"/>
      <c r="AE2089" s="4"/>
      <c r="AK2089" s="8"/>
      <c r="AL2089" s="8"/>
      <c r="AM2089" s="8"/>
    </row>
    <row r="2090" spans="1:39" ht="12">
      <c r="A2090" s="11"/>
      <c r="B2090" s="13"/>
      <c r="C2090" s="14"/>
      <c r="D2090" s="15"/>
      <c r="E2090" s="7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4"/>
      <c r="S2090" s="34"/>
      <c r="T2090" s="35"/>
      <c r="U2090" s="35"/>
      <c r="V2090" s="36"/>
      <c r="W2090" s="35"/>
      <c r="X2090" s="35"/>
      <c r="Y2090" s="34"/>
      <c r="Z2090" s="34"/>
      <c r="AA2090" s="34"/>
      <c r="AB2090" s="8"/>
      <c r="AC2090" s="1"/>
      <c r="AE2090" s="4"/>
      <c r="AK2090" s="8"/>
      <c r="AL2090" s="8"/>
      <c r="AM2090" s="8"/>
    </row>
    <row r="2091" spans="1:39" ht="12">
      <c r="A2091" s="11"/>
      <c r="B2091" s="13"/>
      <c r="C2091" s="14"/>
      <c r="D2091" s="15"/>
      <c r="E2091" s="7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4"/>
      <c r="S2091" s="34"/>
      <c r="T2091" s="35"/>
      <c r="U2091" s="35"/>
      <c r="V2091" s="36"/>
      <c r="W2091" s="35"/>
      <c r="X2091" s="35"/>
      <c r="Y2091" s="34"/>
      <c r="Z2091" s="34"/>
      <c r="AA2091" s="34"/>
      <c r="AB2091" s="8"/>
      <c r="AC2091" s="1"/>
      <c r="AE2091" s="4"/>
      <c r="AK2091" s="8"/>
      <c r="AL2091" s="8"/>
      <c r="AM2091" s="8"/>
    </row>
    <row r="2092" spans="1:39" ht="12">
      <c r="A2092" s="11"/>
      <c r="B2092" s="13"/>
      <c r="C2092" s="14"/>
      <c r="D2092" s="15"/>
      <c r="E2092" s="7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  <c r="Q2092" s="34"/>
      <c r="R2092" s="34"/>
      <c r="S2092" s="34"/>
      <c r="T2092" s="35"/>
      <c r="U2092" s="35"/>
      <c r="V2092" s="36"/>
      <c r="W2092" s="35"/>
      <c r="X2092" s="35"/>
      <c r="Y2092" s="34"/>
      <c r="Z2092" s="34"/>
      <c r="AA2092" s="34"/>
      <c r="AB2092" s="8"/>
      <c r="AC2092" s="1"/>
      <c r="AE2092" s="4"/>
      <c r="AK2092" s="8"/>
      <c r="AL2092" s="8"/>
      <c r="AM2092" s="8"/>
    </row>
    <row r="2093" spans="1:39" ht="12">
      <c r="A2093" s="11"/>
      <c r="B2093" s="13"/>
      <c r="C2093" s="14"/>
      <c r="D2093" s="15"/>
      <c r="E2093" s="7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  <c r="Q2093" s="34"/>
      <c r="R2093" s="34"/>
      <c r="S2093" s="34"/>
      <c r="T2093" s="35"/>
      <c r="U2093" s="35"/>
      <c r="V2093" s="36"/>
      <c r="W2093" s="35"/>
      <c r="X2093" s="35"/>
      <c r="Y2093" s="34"/>
      <c r="Z2093" s="34"/>
      <c r="AA2093" s="34"/>
      <c r="AB2093" s="8"/>
      <c r="AC2093" s="1"/>
      <c r="AE2093" s="4"/>
      <c r="AK2093" s="8"/>
      <c r="AL2093" s="8"/>
      <c r="AM2093" s="8"/>
    </row>
    <row r="2094" spans="1:39" ht="12">
      <c r="A2094" s="11"/>
      <c r="B2094" s="13"/>
      <c r="C2094" s="14"/>
      <c r="D2094" s="15"/>
      <c r="E2094" s="7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  <c r="Q2094" s="34"/>
      <c r="R2094" s="34"/>
      <c r="S2094" s="34"/>
      <c r="T2094" s="35"/>
      <c r="U2094" s="35"/>
      <c r="V2094" s="36"/>
      <c r="W2094" s="35"/>
      <c r="X2094" s="35"/>
      <c r="Y2094" s="34"/>
      <c r="Z2094" s="34"/>
      <c r="AA2094" s="34"/>
      <c r="AB2094" s="8"/>
      <c r="AC2094" s="1"/>
      <c r="AE2094" s="4"/>
      <c r="AK2094" s="8"/>
      <c r="AL2094" s="8"/>
      <c r="AM2094" s="8"/>
    </row>
    <row r="2095" spans="1:39" ht="12">
      <c r="A2095" s="11"/>
      <c r="B2095" s="13"/>
      <c r="C2095" s="14"/>
      <c r="D2095" s="15"/>
      <c r="E2095" s="7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  <c r="Q2095" s="34"/>
      <c r="R2095" s="34"/>
      <c r="S2095" s="34"/>
      <c r="T2095" s="35"/>
      <c r="U2095" s="35"/>
      <c r="V2095" s="36"/>
      <c r="W2095" s="35"/>
      <c r="X2095" s="35"/>
      <c r="Y2095" s="34"/>
      <c r="Z2095" s="34"/>
      <c r="AA2095" s="34"/>
      <c r="AB2095" s="8"/>
      <c r="AC2095" s="1"/>
      <c r="AE2095" s="4"/>
      <c r="AK2095" s="8"/>
      <c r="AL2095" s="8"/>
      <c r="AM2095" s="8"/>
    </row>
    <row r="2096" spans="1:39" ht="12">
      <c r="A2096" s="11"/>
      <c r="B2096" s="13"/>
      <c r="C2096" s="14"/>
      <c r="D2096" s="15"/>
      <c r="E2096" s="7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  <c r="Q2096" s="34"/>
      <c r="R2096" s="34"/>
      <c r="S2096" s="34"/>
      <c r="T2096" s="35"/>
      <c r="U2096" s="35"/>
      <c r="V2096" s="36"/>
      <c r="W2096" s="35"/>
      <c r="X2096" s="35"/>
      <c r="Y2096" s="34"/>
      <c r="Z2096" s="34"/>
      <c r="AA2096" s="34"/>
      <c r="AB2096" s="8"/>
      <c r="AC2096" s="1"/>
      <c r="AE2096" s="4"/>
      <c r="AK2096" s="8"/>
      <c r="AL2096" s="8"/>
      <c r="AM2096" s="8"/>
    </row>
    <row r="2097" spans="1:39" ht="12">
      <c r="A2097" s="11"/>
      <c r="B2097" s="13"/>
      <c r="C2097" s="14"/>
      <c r="D2097" s="15"/>
      <c r="E2097" s="7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  <c r="Q2097" s="34"/>
      <c r="R2097" s="34"/>
      <c r="S2097" s="34"/>
      <c r="T2097" s="35"/>
      <c r="U2097" s="35"/>
      <c r="V2097" s="36"/>
      <c r="W2097" s="35"/>
      <c r="X2097" s="35"/>
      <c r="Y2097" s="34"/>
      <c r="Z2097" s="34"/>
      <c r="AA2097" s="34"/>
      <c r="AB2097" s="8"/>
      <c r="AC2097" s="1"/>
      <c r="AE2097" s="4"/>
      <c r="AK2097" s="8"/>
      <c r="AL2097" s="8"/>
      <c r="AM2097" s="8"/>
    </row>
    <row r="2098" spans="1:39" ht="12">
      <c r="A2098" s="11"/>
      <c r="B2098" s="13"/>
      <c r="C2098" s="14"/>
      <c r="D2098" s="15"/>
      <c r="E2098" s="7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34"/>
      <c r="R2098" s="34"/>
      <c r="S2098" s="34"/>
      <c r="T2098" s="35"/>
      <c r="U2098" s="35"/>
      <c r="V2098" s="36"/>
      <c r="W2098" s="35"/>
      <c r="X2098" s="35"/>
      <c r="Y2098" s="34"/>
      <c r="Z2098" s="34"/>
      <c r="AA2098" s="34"/>
      <c r="AB2098" s="8"/>
      <c r="AC2098" s="1"/>
      <c r="AE2098" s="4"/>
      <c r="AK2098" s="8"/>
      <c r="AL2098" s="8"/>
      <c r="AM2098" s="8"/>
    </row>
    <row r="2099" spans="1:39" ht="12">
      <c r="A2099" s="11"/>
      <c r="B2099" s="13"/>
      <c r="C2099" s="14"/>
      <c r="D2099" s="15"/>
      <c r="E2099" s="7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4"/>
      <c r="S2099" s="34"/>
      <c r="T2099" s="35"/>
      <c r="U2099" s="35"/>
      <c r="V2099" s="36"/>
      <c r="W2099" s="35"/>
      <c r="X2099" s="35"/>
      <c r="Y2099" s="34"/>
      <c r="Z2099" s="34"/>
      <c r="AA2099" s="34"/>
      <c r="AB2099" s="8"/>
      <c r="AC2099" s="1"/>
      <c r="AE2099" s="4"/>
      <c r="AK2099" s="8"/>
      <c r="AL2099" s="8"/>
      <c r="AM2099" s="8"/>
    </row>
    <row r="2100" spans="1:39" ht="12">
      <c r="A2100" s="11"/>
      <c r="B2100" s="13"/>
      <c r="C2100" s="14"/>
      <c r="D2100" s="15"/>
      <c r="E2100" s="7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4"/>
      <c r="S2100" s="34"/>
      <c r="T2100" s="35"/>
      <c r="U2100" s="35"/>
      <c r="V2100" s="36"/>
      <c r="W2100" s="35"/>
      <c r="X2100" s="35"/>
      <c r="Y2100" s="34"/>
      <c r="Z2100" s="34"/>
      <c r="AA2100" s="34"/>
      <c r="AB2100" s="8"/>
      <c r="AC2100" s="1"/>
      <c r="AE2100" s="4"/>
      <c r="AK2100" s="8"/>
      <c r="AL2100" s="8"/>
      <c r="AM2100" s="8"/>
    </row>
    <row r="2101" spans="1:39" ht="12">
      <c r="A2101" s="11"/>
      <c r="B2101" s="13"/>
      <c r="C2101" s="14"/>
      <c r="D2101" s="15"/>
      <c r="E2101" s="7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5"/>
      <c r="U2101" s="35"/>
      <c r="V2101" s="36"/>
      <c r="W2101" s="35"/>
      <c r="X2101" s="35"/>
      <c r="Y2101" s="34"/>
      <c r="Z2101" s="34"/>
      <c r="AA2101" s="34"/>
      <c r="AB2101" s="8"/>
      <c r="AC2101" s="1"/>
      <c r="AE2101" s="4"/>
      <c r="AK2101" s="8"/>
      <c r="AL2101" s="8"/>
      <c r="AM2101" s="8"/>
    </row>
    <row r="2102" spans="1:39" ht="12">
      <c r="A2102" s="11"/>
      <c r="B2102" s="13"/>
      <c r="C2102" s="14"/>
      <c r="D2102" s="15"/>
      <c r="E2102" s="7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4"/>
      <c r="S2102" s="34"/>
      <c r="T2102" s="35"/>
      <c r="U2102" s="35"/>
      <c r="V2102" s="36"/>
      <c r="W2102" s="35"/>
      <c r="X2102" s="35"/>
      <c r="Y2102" s="34"/>
      <c r="Z2102" s="34"/>
      <c r="AA2102" s="34"/>
      <c r="AB2102" s="8"/>
      <c r="AC2102" s="1"/>
      <c r="AE2102" s="4"/>
      <c r="AK2102" s="8"/>
      <c r="AL2102" s="8"/>
      <c r="AM2102" s="8"/>
    </row>
    <row r="2103" spans="1:39" ht="12">
      <c r="A2103" s="11"/>
      <c r="B2103" s="13"/>
      <c r="C2103" s="14"/>
      <c r="D2103" s="15"/>
      <c r="E2103" s="7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4"/>
      <c r="S2103" s="34"/>
      <c r="T2103" s="35"/>
      <c r="U2103" s="35"/>
      <c r="V2103" s="36"/>
      <c r="W2103" s="35"/>
      <c r="X2103" s="35"/>
      <c r="Y2103" s="34"/>
      <c r="Z2103" s="34"/>
      <c r="AA2103" s="34"/>
      <c r="AB2103" s="8"/>
      <c r="AC2103" s="1"/>
      <c r="AE2103" s="4"/>
      <c r="AK2103" s="8"/>
      <c r="AL2103" s="8"/>
      <c r="AM2103" s="8"/>
    </row>
    <row r="2104" spans="1:39" ht="12">
      <c r="A2104" s="11"/>
      <c r="B2104" s="13"/>
      <c r="C2104" s="14"/>
      <c r="D2104" s="15"/>
      <c r="E2104" s="7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5"/>
      <c r="U2104" s="35"/>
      <c r="V2104" s="36"/>
      <c r="W2104" s="35"/>
      <c r="X2104" s="35"/>
      <c r="Y2104" s="34"/>
      <c r="Z2104" s="34"/>
      <c r="AA2104" s="34"/>
      <c r="AB2104" s="8"/>
      <c r="AC2104" s="1"/>
      <c r="AE2104" s="4"/>
      <c r="AK2104" s="8"/>
      <c r="AL2104" s="8"/>
      <c r="AM2104" s="8"/>
    </row>
    <row r="2105" spans="1:39" ht="12">
      <c r="A2105" s="11"/>
      <c r="B2105" s="13"/>
      <c r="C2105" s="14"/>
      <c r="D2105" s="15"/>
      <c r="E2105" s="7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5"/>
      <c r="U2105" s="35"/>
      <c r="V2105" s="36"/>
      <c r="W2105" s="35"/>
      <c r="X2105" s="35"/>
      <c r="Y2105" s="34"/>
      <c r="Z2105" s="34"/>
      <c r="AA2105" s="34"/>
      <c r="AB2105" s="8"/>
      <c r="AC2105" s="1"/>
      <c r="AE2105" s="4"/>
      <c r="AK2105" s="8"/>
      <c r="AL2105" s="8"/>
      <c r="AM2105" s="8"/>
    </row>
    <row r="2106" spans="1:39" ht="12">
      <c r="A2106" s="11"/>
      <c r="B2106" s="13"/>
      <c r="C2106" s="14"/>
      <c r="D2106" s="15"/>
      <c r="E2106" s="7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  <c r="Q2106" s="34"/>
      <c r="R2106" s="34"/>
      <c r="S2106" s="34"/>
      <c r="T2106" s="35"/>
      <c r="U2106" s="35"/>
      <c r="V2106" s="36"/>
      <c r="W2106" s="35"/>
      <c r="X2106" s="35"/>
      <c r="Y2106" s="34"/>
      <c r="Z2106" s="34"/>
      <c r="AA2106" s="34"/>
      <c r="AB2106" s="8"/>
      <c r="AC2106" s="1"/>
      <c r="AE2106" s="4"/>
      <c r="AK2106" s="8"/>
      <c r="AL2106" s="8"/>
      <c r="AM2106" s="8"/>
    </row>
    <row r="2107" spans="1:39" ht="12">
      <c r="A2107" s="11"/>
      <c r="B2107" s="13"/>
      <c r="C2107" s="14"/>
      <c r="D2107" s="15"/>
      <c r="E2107" s="7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34"/>
      <c r="R2107" s="34"/>
      <c r="S2107" s="34"/>
      <c r="T2107" s="35"/>
      <c r="U2107" s="35"/>
      <c r="V2107" s="36"/>
      <c r="W2107" s="35"/>
      <c r="X2107" s="35"/>
      <c r="Y2107" s="34"/>
      <c r="Z2107" s="34"/>
      <c r="AA2107" s="34"/>
      <c r="AB2107" s="8"/>
      <c r="AC2107" s="1"/>
      <c r="AE2107" s="4"/>
      <c r="AK2107" s="8"/>
      <c r="AL2107" s="8"/>
      <c r="AM2107" s="8"/>
    </row>
    <row r="2108" spans="1:39" ht="12">
      <c r="A2108" s="11"/>
      <c r="B2108" s="13"/>
      <c r="C2108" s="14"/>
      <c r="D2108" s="15"/>
      <c r="E2108" s="7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34"/>
      <c r="R2108" s="34"/>
      <c r="S2108" s="34"/>
      <c r="T2108" s="35"/>
      <c r="U2108" s="35"/>
      <c r="V2108" s="36"/>
      <c r="W2108" s="35"/>
      <c r="X2108" s="35"/>
      <c r="Y2108" s="34"/>
      <c r="Z2108" s="34"/>
      <c r="AA2108" s="34"/>
      <c r="AB2108" s="8"/>
      <c r="AC2108" s="1"/>
      <c r="AE2108" s="4"/>
      <c r="AK2108" s="8"/>
      <c r="AL2108" s="8"/>
      <c r="AM2108" s="8"/>
    </row>
    <row r="2109" spans="1:39" ht="12">
      <c r="A2109" s="11"/>
      <c r="B2109" s="13"/>
      <c r="C2109" s="14"/>
      <c r="D2109" s="15"/>
      <c r="E2109" s="7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5"/>
      <c r="U2109" s="35"/>
      <c r="V2109" s="36"/>
      <c r="W2109" s="35"/>
      <c r="X2109" s="35"/>
      <c r="Y2109" s="34"/>
      <c r="Z2109" s="34"/>
      <c r="AA2109" s="34"/>
      <c r="AB2109" s="8"/>
      <c r="AC2109" s="1"/>
      <c r="AE2109" s="4"/>
      <c r="AK2109" s="8"/>
      <c r="AL2109" s="8"/>
      <c r="AM2109" s="8"/>
    </row>
    <row r="2110" spans="1:39" ht="12">
      <c r="A2110" s="11"/>
      <c r="B2110" s="13"/>
      <c r="C2110" s="14"/>
      <c r="D2110" s="15"/>
      <c r="E2110" s="7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5"/>
      <c r="U2110" s="35"/>
      <c r="V2110" s="36"/>
      <c r="W2110" s="35"/>
      <c r="X2110" s="35"/>
      <c r="Y2110" s="34"/>
      <c r="Z2110" s="34"/>
      <c r="AA2110" s="34"/>
      <c r="AB2110" s="8"/>
      <c r="AC2110" s="1"/>
      <c r="AE2110" s="4"/>
      <c r="AK2110" s="8"/>
      <c r="AL2110" s="8"/>
      <c r="AM2110" s="8"/>
    </row>
    <row r="2111" spans="1:39" ht="12">
      <c r="A2111" s="11"/>
      <c r="B2111" s="13"/>
      <c r="C2111" s="14"/>
      <c r="D2111" s="15"/>
      <c r="E2111" s="7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5"/>
      <c r="U2111" s="35"/>
      <c r="V2111" s="36"/>
      <c r="W2111" s="35"/>
      <c r="X2111" s="35"/>
      <c r="Y2111" s="34"/>
      <c r="Z2111" s="34"/>
      <c r="AA2111" s="34"/>
      <c r="AB2111" s="8"/>
      <c r="AC2111" s="1"/>
      <c r="AE2111" s="4"/>
      <c r="AK2111" s="8"/>
      <c r="AL2111" s="8"/>
      <c r="AM2111" s="8"/>
    </row>
    <row r="2112" spans="1:39" ht="12">
      <c r="A2112" s="11"/>
      <c r="B2112" s="13"/>
      <c r="C2112" s="14"/>
      <c r="D2112" s="15"/>
      <c r="E2112" s="7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34"/>
      <c r="R2112" s="34"/>
      <c r="S2112" s="34"/>
      <c r="T2112" s="35"/>
      <c r="U2112" s="35"/>
      <c r="V2112" s="36"/>
      <c r="W2112" s="35"/>
      <c r="X2112" s="35"/>
      <c r="Y2112" s="34"/>
      <c r="Z2112" s="34"/>
      <c r="AA2112" s="34"/>
      <c r="AB2112" s="8"/>
      <c r="AC2112" s="1"/>
      <c r="AE2112" s="4"/>
      <c r="AK2112" s="8"/>
      <c r="AL2112" s="8"/>
      <c r="AM2112" s="8"/>
    </row>
    <row r="2113" spans="1:39" ht="12">
      <c r="A2113" s="11"/>
      <c r="B2113" s="13"/>
      <c r="C2113" s="14"/>
      <c r="D2113" s="15"/>
      <c r="E2113" s="7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4"/>
      <c r="S2113" s="34"/>
      <c r="T2113" s="35"/>
      <c r="U2113" s="35"/>
      <c r="V2113" s="36"/>
      <c r="W2113" s="35"/>
      <c r="X2113" s="35"/>
      <c r="Y2113" s="34"/>
      <c r="Z2113" s="34"/>
      <c r="AA2113" s="34"/>
      <c r="AB2113" s="8"/>
      <c r="AC2113" s="1"/>
      <c r="AE2113" s="4"/>
      <c r="AK2113" s="8"/>
      <c r="AL2113" s="8"/>
      <c r="AM2113" s="8"/>
    </row>
    <row r="2114" spans="1:39" ht="12">
      <c r="A2114" s="11"/>
      <c r="B2114" s="13"/>
      <c r="C2114" s="14"/>
      <c r="D2114" s="15"/>
      <c r="E2114" s="7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34"/>
      <c r="R2114" s="34"/>
      <c r="S2114" s="34"/>
      <c r="T2114" s="35"/>
      <c r="U2114" s="35"/>
      <c r="V2114" s="36"/>
      <c r="W2114" s="35"/>
      <c r="X2114" s="35"/>
      <c r="Y2114" s="34"/>
      <c r="Z2114" s="34"/>
      <c r="AA2114" s="34"/>
      <c r="AB2114" s="8"/>
      <c r="AC2114" s="1"/>
      <c r="AE2114" s="4"/>
      <c r="AK2114" s="8"/>
      <c r="AL2114" s="8"/>
      <c r="AM2114" s="8"/>
    </row>
    <row r="2115" spans="1:39" ht="12">
      <c r="A2115" s="11"/>
      <c r="B2115" s="13"/>
      <c r="C2115" s="14"/>
      <c r="D2115" s="15"/>
      <c r="E2115" s="7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34"/>
      <c r="R2115" s="34"/>
      <c r="S2115" s="34"/>
      <c r="T2115" s="35"/>
      <c r="U2115" s="35"/>
      <c r="V2115" s="36"/>
      <c r="W2115" s="35"/>
      <c r="X2115" s="35"/>
      <c r="Y2115" s="34"/>
      <c r="Z2115" s="34"/>
      <c r="AA2115" s="34"/>
      <c r="AB2115" s="8"/>
      <c r="AC2115" s="1"/>
      <c r="AE2115" s="4"/>
      <c r="AK2115" s="8"/>
      <c r="AL2115" s="8"/>
      <c r="AM2115" s="8"/>
    </row>
    <row r="2116" spans="1:39" ht="12">
      <c r="A2116" s="11"/>
      <c r="B2116" s="13"/>
      <c r="C2116" s="14"/>
      <c r="D2116" s="15"/>
      <c r="E2116" s="7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34"/>
      <c r="R2116" s="34"/>
      <c r="S2116" s="34"/>
      <c r="T2116" s="35"/>
      <c r="U2116" s="35"/>
      <c r="V2116" s="36"/>
      <c r="W2116" s="35"/>
      <c r="X2116" s="35"/>
      <c r="Y2116" s="34"/>
      <c r="Z2116" s="34"/>
      <c r="AA2116" s="34"/>
      <c r="AB2116" s="8"/>
      <c r="AC2116" s="1"/>
      <c r="AE2116" s="4"/>
      <c r="AK2116" s="8"/>
      <c r="AL2116" s="8"/>
      <c r="AM2116" s="8"/>
    </row>
    <row r="2117" spans="1:39" ht="12">
      <c r="A2117" s="11"/>
      <c r="B2117" s="13"/>
      <c r="C2117" s="14"/>
      <c r="D2117" s="15"/>
      <c r="E2117" s="7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  <c r="Q2117" s="34"/>
      <c r="R2117" s="34"/>
      <c r="S2117" s="34"/>
      <c r="T2117" s="35"/>
      <c r="U2117" s="35"/>
      <c r="V2117" s="36"/>
      <c r="W2117" s="35"/>
      <c r="X2117" s="35"/>
      <c r="Y2117" s="34"/>
      <c r="Z2117" s="34"/>
      <c r="AA2117" s="34"/>
      <c r="AB2117" s="8"/>
      <c r="AC2117" s="1"/>
      <c r="AE2117" s="4"/>
      <c r="AK2117" s="8"/>
      <c r="AL2117" s="8"/>
      <c r="AM2117" s="8"/>
    </row>
    <row r="2118" spans="1:39" ht="12">
      <c r="A2118" s="11"/>
      <c r="B2118" s="13"/>
      <c r="C2118" s="14"/>
      <c r="D2118" s="15"/>
      <c r="E2118" s="7"/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  <c r="Q2118" s="34"/>
      <c r="R2118" s="34"/>
      <c r="S2118" s="34"/>
      <c r="T2118" s="35"/>
      <c r="U2118" s="35"/>
      <c r="V2118" s="36"/>
      <c r="W2118" s="35"/>
      <c r="X2118" s="35"/>
      <c r="Y2118" s="34"/>
      <c r="Z2118" s="34"/>
      <c r="AA2118" s="34"/>
      <c r="AB2118" s="8"/>
      <c r="AC2118" s="1"/>
      <c r="AE2118" s="4"/>
      <c r="AK2118" s="8"/>
      <c r="AL2118" s="8"/>
      <c r="AM2118" s="8"/>
    </row>
    <row r="2119" spans="1:39" ht="12">
      <c r="A2119" s="11"/>
      <c r="B2119" s="13"/>
      <c r="C2119" s="14"/>
      <c r="D2119" s="15"/>
      <c r="E2119" s="7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5"/>
      <c r="U2119" s="35"/>
      <c r="V2119" s="36"/>
      <c r="W2119" s="35"/>
      <c r="X2119" s="35"/>
      <c r="Y2119" s="34"/>
      <c r="Z2119" s="34"/>
      <c r="AA2119" s="34"/>
      <c r="AB2119" s="8"/>
      <c r="AC2119" s="1"/>
      <c r="AE2119" s="4"/>
      <c r="AK2119" s="8"/>
      <c r="AL2119" s="8"/>
      <c r="AM2119" s="8"/>
    </row>
    <row r="2120" spans="1:39" ht="12">
      <c r="A2120" s="11"/>
      <c r="B2120" s="13"/>
      <c r="C2120" s="14"/>
      <c r="D2120" s="15"/>
      <c r="E2120" s="7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34"/>
      <c r="R2120" s="34"/>
      <c r="S2120" s="34"/>
      <c r="T2120" s="35"/>
      <c r="U2120" s="35"/>
      <c r="V2120" s="36"/>
      <c r="W2120" s="35"/>
      <c r="X2120" s="35"/>
      <c r="Y2120" s="34"/>
      <c r="Z2120" s="34"/>
      <c r="AA2120" s="34"/>
      <c r="AB2120" s="8"/>
      <c r="AC2120" s="1"/>
      <c r="AE2120" s="4"/>
      <c r="AK2120" s="8"/>
      <c r="AL2120" s="8"/>
      <c r="AM2120" s="8"/>
    </row>
    <row r="2121" spans="1:39" ht="12">
      <c r="A2121" s="11"/>
      <c r="B2121" s="13"/>
      <c r="C2121" s="14"/>
      <c r="D2121" s="15"/>
      <c r="E2121" s="7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34"/>
      <c r="R2121" s="34"/>
      <c r="S2121" s="34"/>
      <c r="T2121" s="35"/>
      <c r="U2121" s="35"/>
      <c r="V2121" s="36"/>
      <c r="W2121" s="35"/>
      <c r="X2121" s="35"/>
      <c r="Y2121" s="34"/>
      <c r="Z2121" s="34"/>
      <c r="AA2121" s="34"/>
      <c r="AB2121" s="8"/>
      <c r="AC2121" s="1"/>
      <c r="AE2121" s="4"/>
      <c r="AK2121" s="8"/>
      <c r="AL2121" s="8"/>
      <c r="AM2121" s="8"/>
    </row>
    <row r="2122" spans="1:39" ht="12">
      <c r="A2122" s="11"/>
      <c r="B2122" s="13"/>
      <c r="C2122" s="14"/>
      <c r="D2122" s="15"/>
      <c r="E2122" s="7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4"/>
      <c r="S2122" s="34"/>
      <c r="T2122" s="35"/>
      <c r="U2122" s="35"/>
      <c r="V2122" s="36"/>
      <c r="W2122" s="35"/>
      <c r="X2122" s="35"/>
      <c r="Y2122" s="34"/>
      <c r="Z2122" s="34"/>
      <c r="AA2122" s="34"/>
      <c r="AB2122" s="8"/>
      <c r="AC2122" s="1"/>
      <c r="AE2122" s="4"/>
      <c r="AK2122" s="8"/>
      <c r="AL2122" s="8"/>
      <c r="AM2122" s="8"/>
    </row>
    <row r="2123" spans="1:39" ht="12">
      <c r="A2123" s="11"/>
      <c r="B2123" s="13"/>
      <c r="C2123" s="14"/>
      <c r="D2123" s="15"/>
      <c r="E2123" s="7"/>
      <c r="G2123" s="34"/>
      <c r="H2123" s="34"/>
      <c r="I2123" s="34"/>
      <c r="J2123" s="34"/>
      <c r="K2123" s="34"/>
      <c r="L2123" s="34"/>
      <c r="M2123" s="34"/>
      <c r="N2123" s="34"/>
      <c r="O2123" s="34"/>
      <c r="P2123" s="34"/>
      <c r="Q2123" s="34"/>
      <c r="R2123" s="34"/>
      <c r="S2123" s="34"/>
      <c r="T2123" s="35"/>
      <c r="U2123" s="35"/>
      <c r="V2123" s="36"/>
      <c r="W2123" s="35"/>
      <c r="X2123" s="35"/>
      <c r="Y2123" s="34"/>
      <c r="Z2123" s="34"/>
      <c r="AA2123" s="34"/>
      <c r="AB2123" s="8"/>
      <c r="AC2123" s="1"/>
      <c r="AE2123" s="4"/>
      <c r="AK2123" s="8"/>
      <c r="AL2123" s="8"/>
      <c r="AM2123" s="8"/>
    </row>
    <row r="2124" spans="1:39" ht="12">
      <c r="A2124" s="11"/>
      <c r="B2124" s="13"/>
      <c r="C2124" s="14"/>
      <c r="D2124" s="15"/>
      <c r="E2124" s="7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34"/>
      <c r="R2124" s="34"/>
      <c r="S2124" s="34"/>
      <c r="T2124" s="35"/>
      <c r="U2124" s="35"/>
      <c r="V2124" s="36"/>
      <c r="W2124" s="35"/>
      <c r="X2124" s="35"/>
      <c r="Y2124" s="34"/>
      <c r="Z2124" s="34"/>
      <c r="AA2124" s="34"/>
      <c r="AB2124" s="8"/>
      <c r="AC2124" s="1"/>
      <c r="AE2124" s="4"/>
      <c r="AK2124" s="8"/>
      <c r="AL2124" s="8"/>
      <c r="AM2124" s="8"/>
    </row>
    <row r="2125" spans="1:39" ht="12">
      <c r="A2125" s="11"/>
      <c r="B2125" s="13"/>
      <c r="C2125" s="14"/>
      <c r="D2125" s="15"/>
      <c r="E2125" s="7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4"/>
      <c r="S2125" s="34"/>
      <c r="T2125" s="35"/>
      <c r="U2125" s="35"/>
      <c r="V2125" s="36"/>
      <c r="W2125" s="35"/>
      <c r="X2125" s="35"/>
      <c r="Y2125" s="34"/>
      <c r="Z2125" s="34"/>
      <c r="AA2125" s="34"/>
      <c r="AB2125" s="8"/>
      <c r="AC2125" s="1"/>
      <c r="AE2125" s="4"/>
      <c r="AK2125" s="8"/>
      <c r="AL2125" s="8"/>
      <c r="AM2125" s="8"/>
    </row>
    <row r="2126" spans="1:39" ht="12">
      <c r="A2126" s="11"/>
      <c r="B2126" s="13"/>
      <c r="C2126" s="14"/>
      <c r="D2126" s="15"/>
      <c r="E2126" s="7"/>
      <c r="G2126" s="34"/>
      <c r="H2126" s="34"/>
      <c r="I2126" s="34"/>
      <c r="J2126" s="34"/>
      <c r="K2126" s="34"/>
      <c r="L2126" s="34"/>
      <c r="M2126" s="34"/>
      <c r="N2126" s="34"/>
      <c r="O2126" s="34"/>
      <c r="P2126" s="34"/>
      <c r="Q2126" s="34"/>
      <c r="R2126" s="34"/>
      <c r="S2126" s="34"/>
      <c r="T2126" s="35"/>
      <c r="U2126" s="35"/>
      <c r="V2126" s="36"/>
      <c r="W2126" s="35"/>
      <c r="X2126" s="35"/>
      <c r="Y2126" s="34"/>
      <c r="Z2126" s="34"/>
      <c r="AA2126" s="34"/>
      <c r="AB2126" s="8"/>
      <c r="AC2126" s="1"/>
      <c r="AE2126" s="4"/>
      <c r="AK2126" s="8"/>
      <c r="AL2126" s="8"/>
      <c r="AM2126" s="8"/>
    </row>
    <row r="2127" spans="1:39" ht="12">
      <c r="A2127" s="11"/>
      <c r="B2127" s="13"/>
      <c r="C2127" s="14"/>
      <c r="D2127" s="15"/>
      <c r="E2127" s="7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34"/>
      <c r="R2127" s="34"/>
      <c r="S2127" s="34"/>
      <c r="T2127" s="35"/>
      <c r="U2127" s="35"/>
      <c r="V2127" s="36"/>
      <c r="W2127" s="35"/>
      <c r="X2127" s="35"/>
      <c r="Y2127" s="34"/>
      <c r="Z2127" s="34"/>
      <c r="AA2127" s="34"/>
      <c r="AB2127" s="8"/>
      <c r="AC2127" s="1"/>
      <c r="AE2127" s="4"/>
      <c r="AK2127" s="8"/>
      <c r="AL2127" s="8"/>
      <c r="AM2127" s="8"/>
    </row>
    <row r="2128" spans="1:39" ht="12">
      <c r="A2128" s="11"/>
      <c r="B2128" s="13"/>
      <c r="C2128" s="14"/>
      <c r="D2128" s="15"/>
      <c r="E2128" s="7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34"/>
      <c r="R2128" s="34"/>
      <c r="S2128" s="34"/>
      <c r="T2128" s="35"/>
      <c r="U2128" s="35"/>
      <c r="V2128" s="36"/>
      <c r="W2128" s="35"/>
      <c r="X2128" s="35"/>
      <c r="Y2128" s="34"/>
      <c r="Z2128" s="34"/>
      <c r="AA2128" s="34"/>
      <c r="AB2128" s="8"/>
      <c r="AC2128" s="1"/>
      <c r="AE2128" s="4"/>
      <c r="AK2128" s="8"/>
      <c r="AL2128" s="8"/>
      <c r="AM2128" s="8"/>
    </row>
    <row r="2129" spans="1:39" ht="12">
      <c r="A2129" s="11"/>
      <c r="B2129" s="13"/>
      <c r="C2129" s="14"/>
      <c r="D2129" s="15"/>
      <c r="E2129" s="7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34"/>
      <c r="R2129" s="34"/>
      <c r="S2129" s="34"/>
      <c r="T2129" s="35"/>
      <c r="U2129" s="35"/>
      <c r="V2129" s="36"/>
      <c r="W2129" s="35"/>
      <c r="X2129" s="35"/>
      <c r="Y2129" s="34"/>
      <c r="Z2129" s="34"/>
      <c r="AA2129" s="34"/>
      <c r="AB2129" s="8"/>
      <c r="AC2129" s="1"/>
      <c r="AE2129" s="4"/>
      <c r="AK2129" s="8"/>
      <c r="AL2129" s="8"/>
      <c r="AM2129" s="8"/>
    </row>
    <row r="2130" spans="1:39" ht="12">
      <c r="A2130" s="11"/>
      <c r="B2130" s="13"/>
      <c r="C2130" s="14"/>
      <c r="D2130" s="15"/>
      <c r="E2130" s="7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34"/>
      <c r="R2130" s="34"/>
      <c r="S2130" s="34"/>
      <c r="T2130" s="35"/>
      <c r="U2130" s="35"/>
      <c r="V2130" s="36"/>
      <c r="W2130" s="35"/>
      <c r="X2130" s="35"/>
      <c r="Y2130" s="34"/>
      <c r="Z2130" s="34"/>
      <c r="AA2130" s="34"/>
      <c r="AB2130" s="8"/>
      <c r="AC2130" s="1"/>
      <c r="AE2130" s="4"/>
      <c r="AK2130" s="8"/>
      <c r="AL2130" s="8"/>
      <c r="AM2130" s="8"/>
    </row>
    <row r="2131" spans="1:39" ht="12">
      <c r="A2131" s="11"/>
      <c r="B2131" s="13"/>
      <c r="C2131" s="14"/>
      <c r="D2131" s="15"/>
      <c r="E2131" s="7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4"/>
      <c r="S2131" s="34"/>
      <c r="T2131" s="35"/>
      <c r="U2131" s="35"/>
      <c r="V2131" s="36"/>
      <c r="W2131" s="35"/>
      <c r="X2131" s="35"/>
      <c r="Y2131" s="34"/>
      <c r="Z2131" s="34"/>
      <c r="AA2131" s="34"/>
      <c r="AB2131" s="8"/>
      <c r="AC2131" s="1"/>
      <c r="AE2131" s="4"/>
      <c r="AK2131" s="8"/>
      <c r="AL2131" s="8"/>
      <c r="AM2131" s="8"/>
    </row>
    <row r="2132" spans="1:39" ht="12">
      <c r="A2132" s="11"/>
      <c r="B2132" s="13"/>
      <c r="C2132" s="14"/>
      <c r="D2132" s="15"/>
      <c r="E2132" s="7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  <c r="Q2132" s="34"/>
      <c r="R2132" s="34"/>
      <c r="S2132" s="34"/>
      <c r="T2132" s="35"/>
      <c r="U2132" s="35"/>
      <c r="V2132" s="36"/>
      <c r="W2132" s="35"/>
      <c r="X2132" s="35"/>
      <c r="Y2132" s="34"/>
      <c r="Z2132" s="34"/>
      <c r="AA2132" s="34"/>
      <c r="AB2132" s="8"/>
      <c r="AC2132" s="1"/>
      <c r="AE2132" s="4"/>
      <c r="AK2132" s="8"/>
      <c r="AL2132" s="8"/>
      <c r="AM2132" s="8"/>
    </row>
    <row r="2133" spans="1:39" ht="12">
      <c r="A2133" s="11"/>
      <c r="B2133" s="13"/>
      <c r="C2133" s="14"/>
      <c r="D2133" s="15"/>
      <c r="E2133" s="7"/>
      <c r="G2133" s="34"/>
      <c r="H2133" s="34"/>
      <c r="I2133" s="34"/>
      <c r="J2133" s="34"/>
      <c r="K2133" s="34"/>
      <c r="L2133" s="34"/>
      <c r="M2133" s="34"/>
      <c r="N2133" s="34"/>
      <c r="O2133" s="34"/>
      <c r="P2133" s="34"/>
      <c r="Q2133" s="34"/>
      <c r="R2133" s="34"/>
      <c r="S2133" s="34"/>
      <c r="T2133" s="35"/>
      <c r="U2133" s="35"/>
      <c r="V2133" s="36"/>
      <c r="W2133" s="35"/>
      <c r="X2133" s="35"/>
      <c r="Y2133" s="34"/>
      <c r="Z2133" s="34"/>
      <c r="AA2133" s="34"/>
      <c r="AB2133" s="8"/>
      <c r="AC2133" s="1"/>
      <c r="AE2133" s="4"/>
      <c r="AK2133" s="8"/>
      <c r="AL2133" s="8"/>
      <c r="AM2133" s="8"/>
    </row>
    <row r="2134" spans="1:39" ht="12">
      <c r="A2134" s="11"/>
      <c r="B2134" s="13"/>
      <c r="C2134" s="14"/>
      <c r="D2134" s="15"/>
      <c r="E2134" s="7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  <c r="Q2134" s="34"/>
      <c r="R2134" s="34"/>
      <c r="S2134" s="34"/>
      <c r="T2134" s="35"/>
      <c r="U2134" s="35"/>
      <c r="V2134" s="36"/>
      <c r="W2134" s="35"/>
      <c r="X2134" s="35"/>
      <c r="Y2134" s="34"/>
      <c r="Z2134" s="34"/>
      <c r="AA2134" s="34"/>
      <c r="AB2134" s="8"/>
      <c r="AC2134" s="1"/>
      <c r="AE2134" s="4"/>
      <c r="AK2134" s="8"/>
      <c r="AL2134" s="8"/>
      <c r="AM2134" s="8"/>
    </row>
    <row r="2135" spans="1:39" ht="12">
      <c r="A2135" s="11"/>
      <c r="B2135" s="13"/>
      <c r="C2135" s="14"/>
      <c r="D2135" s="15"/>
      <c r="E2135" s="7"/>
      <c r="G2135" s="34"/>
      <c r="H2135" s="34"/>
      <c r="I2135" s="34"/>
      <c r="J2135" s="34"/>
      <c r="K2135" s="34"/>
      <c r="L2135" s="34"/>
      <c r="M2135" s="34"/>
      <c r="N2135" s="34"/>
      <c r="O2135" s="34"/>
      <c r="P2135" s="34"/>
      <c r="Q2135" s="34"/>
      <c r="R2135" s="34"/>
      <c r="S2135" s="34"/>
      <c r="T2135" s="35"/>
      <c r="U2135" s="35"/>
      <c r="V2135" s="36"/>
      <c r="W2135" s="35"/>
      <c r="X2135" s="35"/>
      <c r="Y2135" s="34"/>
      <c r="Z2135" s="34"/>
      <c r="AA2135" s="34"/>
      <c r="AB2135" s="8"/>
      <c r="AC2135" s="1"/>
      <c r="AE2135" s="4"/>
      <c r="AK2135" s="8"/>
      <c r="AL2135" s="8"/>
      <c r="AM2135" s="8"/>
    </row>
    <row r="2136" spans="1:39" ht="12">
      <c r="A2136" s="11"/>
      <c r="B2136" s="13"/>
      <c r="C2136" s="14"/>
      <c r="D2136" s="15"/>
      <c r="E2136" s="7"/>
      <c r="G2136" s="34"/>
      <c r="H2136" s="34"/>
      <c r="I2136" s="34"/>
      <c r="J2136" s="34"/>
      <c r="K2136" s="34"/>
      <c r="L2136" s="34"/>
      <c r="M2136" s="34"/>
      <c r="N2136" s="34"/>
      <c r="O2136" s="34"/>
      <c r="P2136" s="34"/>
      <c r="Q2136" s="34"/>
      <c r="R2136" s="34"/>
      <c r="S2136" s="34"/>
      <c r="T2136" s="35"/>
      <c r="U2136" s="35"/>
      <c r="V2136" s="36"/>
      <c r="W2136" s="35"/>
      <c r="X2136" s="35"/>
      <c r="Y2136" s="34"/>
      <c r="Z2136" s="34"/>
      <c r="AA2136" s="34"/>
      <c r="AB2136" s="8"/>
      <c r="AC2136" s="1"/>
      <c r="AE2136" s="4"/>
      <c r="AK2136" s="8"/>
      <c r="AL2136" s="8"/>
      <c r="AM2136" s="8"/>
    </row>
    <row r="2137" spans="1:39" ht="12">
      <c r="A2137" s="11"/>
      <c r="B2137" s="13"/>
      <c r="C2137" s="14"/>
      <c r="D2137" s="15"/>
      <c r="E2137" s="7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  <c r="Q2137" s="34"/>
      <c r="R2137" s="34"/>
      <c r="S2137" s="34"/>
      <c r="T2137" s="35"/>
      <c r="U2137" s="35"/>
      <c r="V2137" s="36"/>
      <c r="W2137" s="35"/>
      <c r="X2137" s="35"/>
      <c r="Y2137" s="34"/>
      <c r="Z2137" s="34"/>
      <c r="AA2137" s="34"/>
      <c r="AB2137" s="8"/>
      <c r="AC2137" s="1"/>
      <c r="AE2137" s="4"/>
      <c r="AK2137" s="8"/>
      <c r="AL2137" s="8"/>
      <c r="AM2137" s="8"/>
    </row>
    <row r="2138" spans="1:39" ht="12">
      <c r="A2138" s="11"/>
      <c r="B2138" s="13"/>
      <c r="C2138" s="14"/>
      <c r="D2138" s="15"/>
      <c r="E2138" s="7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  <c r="Q2138" s="34"/>
      <c r="R2138" s="34"/>
      <c r="S2138" s="34"/>
      <c r="T2138" s="35"/>
      <c r="U2138" s="35"/>
      <c r="V2138" s="36"/>
      <c r="W2138" s="35"/>
      <c r="X2138" s="35"/>
      <c r="Y2138" s="34"/>
      <c r="Z2138" s="34"/>
      <c r="AA2138" s="34"/>
      <c r="AB2138" s="8"/>
      <c r="AC2138" s="1"/>
      <c r="AE2138" s="4"/>
      <c r="AK2138" s="8"/>
      <c r="AL2138" s="8"/>
      <c r="AM2138" s="8"/>
    </row>
    <row r="2139" spans="1:39" ht="12">
      <c r="A2139" s="11"/>
      <c r="B2139" s="13"/>
      <c r="C2139" s="14"/>
      <c r="D2139" s="15"/>
      <c r="E2139" s="7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34"/>
      <c r="R2139" s="34"/>
      <c r="S2139" s="34"/>
      <c r="T2139" s="35"/>
      <c r="U2139" s="35"/>
      <c r="V2139" s="36"/>
      <c r="W2139" s="35"/>
      <c r="X2139" s="35"/>
      <c r="Y2139" s="34"/>
      <c r="Z2139" s="34"/>
      <c r="AA2139" s="34"/>
      <c r="AB2139" s="8"/>
      <c r="AC2139" s="1"/>
      <c r="AE2139" s="4"/>
      <c r="AK2139" s="8"/>
      <c r="AL2139" s="8"/>
      <c r="AM2139" s="8"/>
    </row>
    <row r="2140" spans="1:39" ht="12">
      <c r="A2140" s="11"/>
      <c r="B2140" s="13"/>
      <c r="C2140" s="14"/>
      <c r="D2140" s="15"/>
      <c r="E2140" s="7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4"/>
      <c r="S2140" s="34"/>
      <c r="T2140" s="35"/>
      <c r="U2140" s="35"/>
      <c r="V2140" s="36"/>
      <c r="W2140" s="35"/>
      <c r="X2140" s="35"/>
      <c r="Y2140" s="34"/>
      <c r="Z2140" s="34"/>
      <c r="AA2140" s="34"/>
      <c r="AB2140" s="8"/>
      <c r="AC2140" s="1"/>
      <c r="AE2140" s="4"/>
      <c r="AK2140" s="8"/>
      <c r="AL2140" s="8"/>
      <c r="AM2140" s="8"/>
    </row>
    <row r="2141" spans="1:39" ht="12">
      <c r="A2141" s="11"/>
      <c r="B2141" s="13"/>
      <c r="C2141" s="14"/>
      <c r="D2141" s="15"/>
      <c r="E2141" s="7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34"/>
      <c r="R2141" s="34"/>
      <c r="S2141" s="34"/>
      <c r="T2141" s="35"/>
      <c r="U2141" s="35"/>
      <c r="V2141" s="36"/>
      <c r="W2141" s="35"/>
      <c r="X2141" s="35"/>
      <c r="Y2141" s="34"/>
      <c r="Z2141" s="34"/>
      <c r="AA2141" s="34"/>
      <c r="AB2141" s="8"/>
      <c r="AC2141" s="1"/>
      <c r="AE2141" s="4"/>
      <c r="AK2141" s="8"/>
      <c r="AL2141" s="8"/>
      <c r="AM2141" s="8"/>
    </row>
    <row r="2142" spans="1:39" ht="12">
      <c r="A2142" s="11"/>
      <c r="B2142" s="13"/>
      <c r="C2142" s="14"/>
      <c r="D2142" s="15"/>
      <c r="E2142" s="7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34"/>
      <c r="R2142" s="34"/>
      <c r="S2142" s="34"/>
      <c r="T2142" s="35"/>
      <c r="U2142" s="35"/>
      <c r="V2142" s="36"/>
      <c r="W2142" s="35"/>
      <c r="X2142" s="35"/>
      <c r="Y2142" s="34"/>
      <c r="Z2142" s="34"/>
      <c r="AA2142" s="34"/>
      <c r="AB2142" s="8"/>
      <c r="AC2142" s="1"/>
      <c r="AE2142" s="4"/>
      <c r="AK2142" s="8"/>
      <c r="AL2142" s="8"/>
      <c r="AM2142" s="8"/>
    </row>
    <row r="2143" spans="1:39" ht="12">
      <c r="A2143" s="11"/>
      <c r="B2143" s="13"/>
      <c r="C2143" s="14"/>
      <c r="D2143" s="15"/>
      <c r="E2143" s="7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4"/>
      <c r="S2143" s="34"/>
      <c r="T2143" s="35"/>
      <c r="U2143" s="35"/>
      <c r="V2143" s="36"/>
      <c r="W2143" s="35"/>
      <c r="X2143" s="35"/>
      <c r="Y2143" s="34"/>
      <c r="Z2143" s="34"/>
      <c r="AA2143" s="34"/>
      <c r="AB2143" s="8"/>
      <c r="AC2143" s="1"/>
      <c r="AE2143" s="4"/>
      <c r="AK2143" s="8"/>
      <c r="AL2143" s="8"/>
      <c r="AM2143" s="8"/>
    </row>
    <row r="2144" spans="1:39" ht="12">
      <c r="A2144" s="11"/>
      <c r="B2144" s="13"/>
      <c r="C2144" s="14"/>
      <c r="D2144" s="15"/>
      <c r="E2144" s="7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34"/>
      <c r="R2144" s="34"/>
      <c r="S2144" s="34"/>
      <c r="T2144" s="35"/>
      <c r="U2144" s="35"/>
      <c r="V2144" s="36"/>
      <c r="W2144" s="35"/>
      <c r="X2144" s="35"/>
      <c r="Y2144" s="34"/>
      <c r="Z2144" s="34"/>
      <c r="AA2144" s="34"/>
      <c r="AB2144" s="8"/>
      <c r="AC2144" s="1"/>
      <c r="AE2144" s="4"/>
      <c r="AK2144" s="8"/>
      <c r="AL2144" s="8"/>
      <c r="AM2144" s="8"/>
    </row>
    <row r="2145" spans="1:39" ht="12">
      <c r="A2145" s="11"/>
      <c r="B2145" s="13"/>
      <c r="C2145" s="14"/>
      <c r="D2145" s="15"/>
      <c r="E2145" s="7"/>
      <c r="G2145" s="34"/>
      <c r="H2145" s="34"/>
      <c r="I2145" s="34"/>
      <c r="J2145" s="34"/>
      <c r="K2145" s="34"/>
      <c r="L2145" s="34"/>
      <c r="M2145" s="34"/>
      <c r="N2145" s="34"/>
      <c r="O2145" s="34"/>
      <c r="P2145" s="34"/>
      <c r="Q2145" s="34"/>
      <c r="R2145" s="34"/>
      <c r="S2145" s="34"/>
      <c r="T2145" s="35"/>
      <c r="U2145" s="35"/>
      <c r="V2145" s="36"/>
      <c r="W2145" s="35"/>
      <c r="X2145" s="35"/>
      <c r="Y2145" s="34"/>
      <c r="Z2145" s="34"/>
      <c r="AA2145" s="34"/>
      <c r="AB2145" s="8"/>
      <c r="AC2145" s="1"/>
      <c r="AE2145" s="4"/>
      <c r="AK2145" s="8"/>
      <c r="AL2145" s="8"/>
      <c r="AM2145" s="8"/>
    </row>
    <row r="2146" spans="1:39" ht="12">
      <c r="A2146" s="11"/>
      <c r="B2146" s="13"/>
      <c r="C2146" s="14"/>
      <c r="D2146" s="15"/>
      <c r="E2146" s="7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  <c r="Q2146" s="34"/>
      <c r="R2146" s="34"/>
      <c r="S2146" s="34"/>
      <c r="T2146" s="35"/>
      <c r="U2146" s="35"/>
      <c r="V2146" s="36"/>
      <c r="W2146" s="35"/>
      <c r="X2146" s="35"/>
      <c r="Y2146" s="34"/>
      <c r="Z2146" s="34"/>
      <c r="AA2146" s="34"/>
      <c r="AB2146" s="8"/>
      <c r="AC2146" s="1"/>
      <c r="AE2146" s="4"/>
      <c r="AK2146" s="8"/>
      <c r="AL2146" s="8"/>
      <c r="AM2146" s="8"/>
    </row>
    <row r="2147" spans="1:39" ht="12">
      <c r="A2147" s="11"/>
      <c r="B2147" s="13"/>
      <c r="C2147" s="14"/>
      <c r="D2147" s="15"/>
      <c r="E2147" s="7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34"/>
      <c r="R2147" s="34"/>
      <c r="S2147" s="34"/>
      <c r="T2147" s="35"/>
      <c r="U2147" s="35"/>
      <c r="V2147" s="36"/>
      <c r="W2147" s="35"/>
      <c r="X2147" s="35"/>
      <c r="Y2147" s="34"/>
      <c r="Z2147" s="34"/>
      <c r="AA2147" s="34"/>
      <c r="AB2147" s="8"/>
      <c r="AC2147" s="1"/>
      <c r="AE2147" s="4"/>
      <c r="AK2147" s="8"/>
      <c r="AL2147" s="8"/>
      <c r="AM2147" s="8"/>
    </row>
    <row r="2148" spans="1:39" ht="12">
      <c r="A2148" s="11"/>
      <c r="B2148" s="13"/>
      <c r="C2148" s="14"/>
      <c r="D2148" s="15"/>
      <c r="E2148" s="7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  <c r="Q2148" s="34"/>
      <c r="R2148" s="34"/>
      <c r="S2148" s="34"/>
      <c r="T2148" s="35"/>
      <c r="U2148" s="35"/>
      <c r="V2148" s="36"/>
      <c r="W2148" s="35"/>
      <c r="X2148" s="35"/>
      <c r="Y2148" s="34"/>
      <c r="Z2148" s="34"/>
      <c r="AA2148" s="34"/>
      <c r="AB2148" s="8"/>
      <c r="AC2148" s="1"/>
      <c r="AE2148" s="4"/>
      <c r="AK2148" s="8"/>
      <c r="AL2148" s="8"/>
      <c r="AM2148" s="8"/>
    </row>
    <row r="2149" spans="1:39" ht="12">
      <c r="A2149" s="11"/>
      <c r="B2149" s="13"/>
      <c r="C2149" s="14"/>
      <c r="D2149" s="15"/>
      <c r="E2149" s="7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34"/>
      <c r="R2149" s="34"/>
      <c r="S2149" s="34"/>
      <c r="T2149" s="35"/>
      <c r="U2149" s="35"/>
      <c r="V2149" s="36"/>
      <c r="W2149" s="35"/>
      <c r="X2149" s="35"/>
      <c r="Y2149" s="34"/>
      <c r="Z2149" s="34"/>
      <c r="AA2149" s="34"/>
      <c r="AB2149" s="8"/>
      <c r="AC2149" s="1"/>
      <c r="AE2149" s="4"/>
      <c r="AK2149" s="8"/>
      <c r="AL2149" s="8"/>
      <c r="AM2149" s="8"/>
    </row>
    <row r="2150" spans="1:39" ht="12">
      <c r="A2150" s="11"/>
      <c r="B2150" s="13"/>
      <c r="C2150" s="14"/>
      <c r="D2150" s="15"/>
      <c r="E2150" s="7"/>
      <c r="G2150" s="34"/>
      <c r="H2150" s="34"/>
      <c r="I2150" s="34"/>
      <c r="J2150" s="34"/>
      <c r="K2150" s="34"/>
      <c r="L2150" s="34"/>
      <c r="M2150" s="34"/>
      <c r="N2150" s="34"/>
      <c r="O2150" s="34"/>
      <c r="P2150" s="34"/>
      <c r="Q2150" s="34"/>
      <c r="R2150" s="34"/>
      <c r="S2150" s="34"/>
      <c r="T2150" s="35"/>
      <c r="U2150" s="35"/>
      <c r="V2150" s="36"/>
      <c r="W2150" s="35"/>
      <c r="X2150" s="35"/>
      <c r="Y2150" s="34"/>
      <c r="Z2150" s="34"/>
      <c r="AA2150" s="34"/>
      <c r="AB2150" s="8"/>
      <c r="AC2150" s="1"/>
      <c r="AE2150" s="4"/>
      <c r="AK2150" s="8"/>
      <c r="AL2150" s="8"/>
      <c r="AM2150" s="8"/>
    </row>
    <row r="2151" spans="1:39" ht="12">
      <c r="A2151" s="11"/>
      <c r="B2151" s="13"/>
      <c r="C2151" s="14"/>
      <c r="D2151" s="15"/>
      <c r="E2151" s="7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  <c r="Q2151" s="34"/>
      <c r="R2151" s="34"/>
      <c r="S2151" s="34"/>
      <c r="T2151" s="35"/>
      <c r="U2151" s="35"/>
      <c r="V2151" s="36"/>
      <c r="W2151" s="35"/>
      <c r="X2151" s="35"/>
      <c r="Y2151" s="34"/>
      <c r="Z2151" s="34"/>
      <c r="AA2151" s="34"/>
      <c r="AB2151" s="8"/>
      <c r="AC2151" s="1"/>
      <c r="AE2151" s="4"/>
      <c r="AK2151" s="8"/>
      <c r="AL2151" s="8"/>
      <c r="AM2151" s="8"/>
    </row>
    <row r="2152" spans="1:39" ht="12">
      <c r="A2152" s="11"/>
      <c r="B2152" s="13"/>
      <c r="C2152" s="14"/>
      <c r="D2152" s="15"/>
      <c r="E2152" s="7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4"/>
      <c r="S2152" s="34"/>
      <c r="T2152" s="35"/>
      <c r="U2152" s="35"/>
      <c r="V2152" s="36"/>
      <c r="W2152" s="35"/>
      <c r="X2152" s="35"/>
      <c r="Y2152" s="34"/>
      <c r="Z2152" s="34"/>
      <c r="AA2152" s="34"/>
      <c r="AB2152" s="8"/>
      <c r="AC2152" s="1"/>
      <c r="AE2152" s="4"/>
      <c r="AK2152" s="8"/>
      <c r="AL2152" s="8"/>
      <c r="AM2152" s="8"/>
    </row>
    <row r="2153" spans="1:39" ht="12">
      <c r="A2153" s="11"/>
      <c r="B2153" s="13"/>
      <c r="C2153" s="14"/>
      <c r="D2153" s="15"/>
      <c r="E2153" s="7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34"/>
      <c r="R2153" s="34"/>
      <c r="S2153" s="34"/>
      <c r="T2153" s="35"/>
      <c r="U2153" s="35"/>
      <c r="V2153" s="36"/>
      <c r="W2153" s="35"/>
      <c r="X2153" s="35"/>
      <c r="Y2153" s="34"/>
      <c r="Z2153" s="34"/>
      <c r="AA2153" s="34"/>
      <c r="AB2153" s="8"/>
      <c r="AC2153" s="1"/>
      <c r="AE2153" s="4"/>
      <c r="AK2153" s="8"/>
      <c r="AL2153" s="8"/>
      <c r="AM2153" s="8"/>
    </row>
    <row r="2154" spans="1:39" ht="12">
      <c r="A2154" s="11"/>
      <c r="B2154" s="13"/>
      <c r="C2154" s="14"/>
      <c r="D2154" s="15"/>
      <c r="E2154" s="7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5"/>
      <c r="U2154" s="35"/>
      <c r="V2154" s="36"/>
      <c r="W2154" s="35"/>
      <c r="X2154" s="35"/>
      <c r="Y2154" s="34"/>
      <c r="Z2154" s="34"/>
      <c r="AA2154" s="34"/>
      <c r="AB2154" s="8"/>
      <c r="AC2154" s="1"/>
      <c r="AE2154" s="4"/>
      <c r="AK2154" s="8"/>
      <c r="AL2154" s="8"/>
      <c r="AM2154" s="8"/>
    </row>
    <row r="2155" spans="1:39" ht="12">
      <c r="A2155" s="11"/>
      <c r="B2155" s="13"/>
      <c r="C2155" s="14"/>
      <c r="D2155" s="15"/>
      <c r="E2155" s="7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  <c r="Q2155" s="34"/>
      <c r="R2155" s="34"/>
      <c r="S2155" s="34"/>
      <c r="T2155" s="35"/>
      <c r="U2155" s="35"/>
      <c r="V2155" s="36"/>
      <c r="W2155" s="35"/>
      <c r="X2155" s="35"/>
      <c r="Y2155" s="34"/>
      <c r="Z2155" s="34"/>
      <c r="AA2155" s="34"/>
      <c r="AB2155" s="8"/>
      <c r="AC2155" s="1"/>
      <c r="AE2155" s="4"/>
      <c r="AK2155" s="8"/>
      <c r="AL2155" s="8"/>
      <c r="AM2155" s="8"/>
    </row>
    <row r="2156" spans="1:39" ht="12">
      <c r="A2156" s="11"/>
      <c r="B2156" s="13"/>
      <c r="C2156" s="14"/>
      <c r="D2156" s="15"/>
      <c r="E2156" s="7"/>
      <c r="G2156" s="34"/>
      <c r="H2156" s="34"/>
      <c r="I2156" s="34"/>
      <c r="J2156" s="34"/>
      <c r="K2156" s="34"/>
      <c r="L2156" s="34"/>
      <c r="M2156" s="34"/>
      <c r="N2156" s="34"/>
      <c r="O2156" s="34"/>
      <c r="P2156" s="34"/>
      <c r="Q2156" s="34"/>
      <c r="R2156" s="34"/>
      <c r="S2156" s="34"/>
      <c r="T2156" s="35"/>
      <c r="U2156" s="35"/>
      <c r="V2156" s="36"/>
      <c r="W2156" s="35"/>
      <c r="X2156" s="35"/>
      <c r="Y2156" s="34"/>
      <c r="Z2156" s="34"/>
      <c r="AA2156" s="34"/>
      <c r="AB2156" s="8"/>
      <c r="AC2156" s="1"/>
      <c r="AE2156" s="4"/>
      <c r="AK2156" s="8"/>
      <c r="AL2156" s="8"/>
      <c r="AM2156" s="8"/>
    </row>
    <row r="2157" spans="1:39" ht="12">
      <c r="A2157" s="11"/>
      <c r="B2157" s="13"/>
      <c r="C2157" s="14"/>
      <c r="D2157" s="15"/>
      <c r="E2157" s="7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4"/>
      <c r="S2157" s="34"/>
      <c r="T2157" s="35"/>
      <c r="U2157" s="35"/>
      <c r="V2157" s="36"/>
      <c r="W2157" s="35"/>
      <c r="X2157" s="35"/>
      <c r="Y2157" s="34"/>
      <c r="Z2157" s="34"/>
      <c r="AA2157" s="34"/>
      <c r="AB2157" s="8"/>
      <c r="AC2157" s="1"/>
      <c r="AE2157" s="4"/>
      <c r="AK2157" s="8"/>
      <c r="AL2157" s="8"/>
      <c r="AM2157" s="8"/>
    </row>
    <row r="2158" spans="1:39" ht="12">
      <c r="A2158" s="11"/>
      <c r="B2158" s="13"/>
      <c r="C2158" s="14"/>
      <c r="D2158" s="15"/>
      <c r="E2158" s="7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5"/>
      <c r="U2158" s="35"/>
      <c r="V2158" s="36"/>
      <c r="W2158" s="35"/>
      <c r="X2158" s="35"/>
      <c r="Y2158" s="34"/>
      <c r="Z2158" s="34"/>
      <c r="AA2158" s="34"/>
      <c r="AB2158" s="8"/>
      <c r="AC2158" s="1"/>
      <c r="AE2158" s="4"/>
      <c r="AK2158" s="8"/>
      <c r="AL2158" s="8"/>
      <c r="AM2158" s="8"/>
    </row>
    <row r="2159" spans="1:39" ht="12">
      <c r="A2159" s="11"/>
      <c r="B2159" s="13"/>
      <c r="C2159" s="14"/>
      <c r="D2159" s="15"/>
      <c r="E2159" s="7"/>
      <c r="G2159" s="34"/>
      <c r="H2159" s="34"/>
      <c r="I2159" s="34"/>
      <c r="J2159" s="34"/>
      <c r="K2159" s="34"/>
      <c r="L2159" s="34"/>
      <c r="M2159" s="34"/>
      <c r="N2159" s="34"/>
      <c r="O2159" s="34"/>
      <c r="P2159" s="34"/>
      <c r="Q2159" s="34"/>
      <c r="R2159" s="34"/>
      <c r="S2159" s="34"/>
      <c r="T2159" s="35"/>
      <c r="U2159" s="35"/>
      <c r="V2159" s="36"/>
      <c r="W2159" s="35"/>
      <c r="X2159" s="35"/>
      <c r="Y2159" s="34"/>
      <c r="Z2159" s="34"/>
      <c r="AA2159" s="34"/>
      <c r="AB2159" s="8"/>
      <c r="AC2159" s="1"/>
      <c r="AE2159" s="4"/>
      <c r="AK2159" s="8"/>
      <c r="AL2159" s="8"/>
      <c r="AM2159" s="8"/>
    </row>
    <row r="2160" spans="1:39" ht="12">
      <c r="A2160" s="11"/>
      <c r="B2160" s="13"/>
      <c r="C2160" s="14"/>
      <c r="D2160" s="15"/>
      <c r="E2160" s="7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34"/>
      <c r="R2160" s="34"/>
      <c r="S2160" s="34"/>
      <c r="T2160" s="35"/>
      <c r="U2160" s="35"/>
      <c r="V2160" s="36"/>
      <c r="W2160" s="35"/>
      <c r="X2160" s="35"/>
      <c r="Y2160" s="34"/>
      <c r="Z2160" s="34"/>
      <c r="AA2160" s="34"/>
      <c r="AB2160" s="8"/>
      <c r="AC2160" s="1"/>
      <c r="AE2160" s="4"/>
      <c r="AK2160" s="8"/>
      <c r="AL2160" s="8"/>
      <c r="AM2160" s="8"/>
    </row>
    <row r="2161" spans="1:39" ht="12">
      <c r="A2161" s="11"/>
      <c r="B2161" s="13"/>
      <c r="C2161" s="14"/>
      <c r="D2161" s="15"/>
      <c r="E2161" s="7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34"/>
      <c r="R2161" s="34"/>
      <c r="S2161" s="34"/>
      <c r="T2161" s="35"/>
      <c r="U2161" s="35"/>
      <c r="V2161" s="36"/>
      <c r="W2161" s="35"/>
      <c r="X2161" s="35"/>
      <c r="Y2161" s="34"/>
      <c r="Z2161" s="34"/>
      <c r="AA2161" s="34"/>
      <c r="AB2161" s="8"/>
      <c r="AC2161" s="1"/>
      <c r="AE2161" s="4"/>
      <c r="AK2161" s="8"/>
      <c r="AL2161" s="8"/>
      <c r="AM2161" s="8"/>
    </row>
    <row r="2162" spans="1:39" ht="12">
      <c r="A2162" s="11"/>
      <c r="B2162" s="13"/>
      <c r="C2162" s="14"/>
      <c r="D2162" s="15"/>
      <c r="E2162" s="7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34"/>
      <c r="R2162" s="34"/>
      <c r="S2162" s="34"/>
      <c r="T2162" s="35"/>
      <c r="U2162" s="35"/>
      <c r="V2162" s="36"/>
      <c r="W2162" s="35"/>
      <c r="X2162" s="35"/>
      <c r="Y2162" s="34"/>
      <c r="Z2162" s="34"/>
      <c r="AA2162" s="34"/>
      <c r="AB2162" s="8"/>
      <c r="AC2162" s="1"/>
      <c r="AE2162" s="4"/>
      <c r="AK2162" s="8"/>
      <c r="AL2162" s="8"/>
      <c r="AM2162" s="8"/>
    </row>
    <row r="2163" spans="1:39" ht="12">
      <c r="A2163" s="11"/>
      <c r="B2163" s="13"/>
      <c r="C2163" s="14"/>
      <c r="D2163" s="15"/>
      <c r="E2163" s="7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34"/>
      <c r="R2163" s="34"/>
      <c r="S2163" s="34"/>
      <c r="T2163" s="35"/>
      <c r="U2163" s="35"/>
      <c r="V2163" s="36"/>
      <c r="W2163" s="35"/>
      <c r="X2163" s="35"/>
      <c r="Y2163" s="34"/>
      <c r="Z2163" s="34"/>
      <c r="AA2163" s="34"/>
      <c r="AB2163" s="8"/>
      <c r="AC2163" s="1"/>
      <c r="AE2163" s="4"/>
      <c r="AK2163" s="8"/>
      <c r="AL2163" s="8"/>
      <c r="AM2163" s="8"/>
    </row>
    <row r="2164" spans="1:39" ht="12">
      <c r="A2164" s="11"/>
      <c r="B2164" s="13"/>
      <c r="C2164" s="14"/>
      <c r="D2164" s="15"/>
      <c r="E2164" s="7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4"/>
      <c r="S2164" s="34"/>
      <c r="T2164" s="35"/>
      <c r="U2164" s="35"/>
      <c r="V2164" s="36"/>
      <c r="W2164" s="35"/>
      <c r="X2164" s="35"/>
      <c r="Y2164" s="34"/>
      <c r="Z2164" s="34"/>
      <c r="AA2164" s="34"/>
      <c r="AB2164" s="8"/>
      <c r="AC2164" s="1"/>
      <c r="AE2164" s="4"/>
      <c r="AK2164" s="8"/>
      <c r="AL2164" s="8"/>
      <c r="AM2164" s="8"/>
    </row>
    <row r="2165" spans="1:39" ht="12">
      <c r="A2165" s="11"/>
      <c r="B2165" s="13"/>
      <c r="C2165" s="14"/>
      <c r="D2165" s="15"/>
      <c r="E2165" s="7"/>
      <c r="G2165" s="34"/>
      <c r="H2165" s="34"/>
      <c r="I2165" s="34"/>
      <c r="J2165" s="34"/>
      <c r="K2165" s="34"/>
      <c r="L2165" s="34"/>
      <c r="M2165" s="34"/>
      <c r="N2165" s="34"/>
      <c r="O2165" s="34"/>
      <c r="P2165" s="34"/>
      <c r="Q2165" s="34"/>
      <c r="R2165" s="34"/>
      <c r="S2165" s="34"/>
      <c r="T2165" s="35"/>
      <c r="U2165" s="35"/>
      <c r="V2165" s="36"/>
      <c r="W2165" s="35"/>
      <c r="X2165" s="35"/>
      <c r="Y2165" s="34"/>
      <c r="Z2165" s="34"/>
      <c r="AA2165" s="34"/>
      <c r="AB2165" s="8"/>
      <c r="AC2165" s="1"/>
      <c r="AE2165" s="4"/>
      <c r="AK2165" s="8"/>
      <c r="AL2165" s="8"/>
      <c r="AM2165" s="8"/>
    </row>
    <row r="2166" spans="1:39" ht="12">
      <c r="A2166" s="11"/>
      <c r="B2166" s="13"/>
      <c r="C2166" s="14"/>
      <c r="D2166" s="15"/>
      <c r="E2166" s="7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4"/>
      <c r="S2166" s="34"/>
      <c r="T2166" s="35"/>
      <c r="U2166" s="35"/>
      <c r="V2166" s="36"/>
      <c r="W2166" s="35"/>
      <c r="X2166" s="35"/>
      <c r="Y2166" s="34"/>
      <c r="Z2166" s="34"/>
      <c r="AA2166" s="34"/>
      <c r="AB2166" s="8"/>
      <c r="AC2166" s="1"/>
      <c r="AE2166" s="4"/>
      <c r="AK2166" s="8"/>
      <c r="AL2166" s="8"/>
      <c r="AM2166" s="8"/>
    </row>
    <row r="2167" spans="1:39" ht="12">
      <c r="A2167" s="11"/>
      <c r="B2167" s="13"/>
      <c r="C2167" s="14"/>
      <c r="D2167" s="15"/>
      <c r="E2167" s="7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4"/>
      <c r="S2167" s="34"/>
      <c r="T2167" s="35"/>
      <c r="U2167" s="35"/>
      <c r="V2167" s="36"/>
      <c r="W2167" s="35"/>
      <c r="X2167" s="35"/>
      <c r="Y2167" s="34"/>
      <c r="Z2167" s="34"/>
      <c r="AA2167" s="34"/>
      <c r="AB2167" s="8"/>
      <c r="AC2167" s="1"/>
      <c r="AE2167" s="4"/>
      <c r="AK2167" s="8"/>
      <c r="AL2167" s="8"/>
      <c r="AM2167" s="8"/>
    </row>
    <row r="2168" spans="1:39" ht="12">
      <c r="A2168" s="11"/>
      <c r="B2168" s="13"/>
      <c r="C2168" s="14"/>
      <c r="D2168" s="15"/>
      <c r="E2168" s="7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34"/>
      <c r="R2168" s="34"/>
      <c r="S2168" s="34"/>
      <c r="T2168" s="35"/>
      <c r="U2168" s="35"/>
      <c r="V2168" s="36"/>
      <c r="W2168" s="35"/>
      <c r="X2168" s="35"/>
      <c r="Y2168" s="34"/>
      <c r="Z2168" s="34"/>
      <c r="AA2168" s="34"/>
      <c r="AB2168" s="8"/>
      <c r="AC2168" s="1"/>
      <c r="AE2168" s="4"/>
      <c r="AK2168" s="8"/>
      <c r="AL2168" s="8"/>
      <c r="AM2168" s="8"/>
    </row>
    <row r="2169" spans="1:39" ht="12">
      <c r="A2169" s="11"/>
      <c r="B2169" s="13"/>
      <c r="C2169" s="14"/>
      <c r="D2169" s="15"/>
      <c r="E2169" s="7"/>
      <c r="G2169" s="34"/>
      <c r="H2169" s="34"/>
      <c r="I2169" s="34"/>
      <c r="J2169" s="34"/>
      <c r="K2169" s="34"/>
      <c r="L2169" s="34"/>
      <c r="M2169" s="34"/>
      <c r="N2169" s="34"/>
      <c r="O2169" s="34"/>
      <c r="P2169" s="34"/>
      <c r="Q2169" s="34"/>
      <c r="R2169" s="34"/>
      <c r="S2169" s="34"/>
      <c r="T2169" s="35"/>
      <c r="U2169" s="35"/>
      <c r="V2169" s="36"/>
      <c r="W2169" s="35"/>
      <c r="X2169" s="35"/>
      <c r="Y2169" s="34"/>
      <c r="Z2169" s="34"/>
      <c r="AA2169" s="34"/>
      <c r="AB2169" s="8"/>
      <c r="AC2169" s="1"/>
      <c r="AE2169" s="4"/>
      <c r="AK2169" s="8"/>
      <c r="AL2169" s="8"/>
      <c r="AM2169" s="8"/>
    </row>
    <row r="2170" spans="1:39" ht="12">
      <c r="A2170" s="11"/>
      <c r="B2170" s="13"/>
      <c r="C2170" s="14"/>
      <c r="D2170" s="15"/>
      <c r="E2170" s="7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5"/>
      <c r="U2170" s="35"/>
      <c r="V2170" s="36"/>
      <c r="W2170" s="35"/>
      <c r="X2170" s="35"/>
      <c r="Y2170" s="34"/>
      <c r="Z2170" s="34"/>
      <c r="AA2170" s="34"/>
      <c r="AB2170" s="8"/>
      <c r="AC2170" s="1"/>
      <c r="AE2170" s="4"/>
      <c r="AK2170" s="8"/>
      <c r="AL2170" s="8"/>
      <c r="AM2170" s="8"/>
    </row>
    <row r="2171" spans="1:39" ht="12">
      <c r="A2171" s="11"/>
      <c r="B2171" s="13"/>
      <c r="C2171" s="14"/>
      <c r="D2171" s="15"/>
      <c r="E2171" s="7"/>
      <c r="G2171" s="34"/>
      <c r="H2171" s="34"/>
      <c r="I2171" s="34"/>
      <c r="J2171" s="34"/>
      <c r="K2171" s="34"/>
      <c r="L2171" s="34"/>
      <c r="M2171" s="34"/>
      <c r="N2171" s="34"/>
      <c r="O2171" s="34"/>
      <c r="P2171" s="34"/>
      <c r="Q2171" s="34"/>
      <c r="R2171" s="34"/>
      <c r="S2171" s="34"/>
      <c r="T2171" s="35"/>
      <c r="U2171" s="35"/>
      <c r="V2171" s="36"/>
      <c r="W2171" s="35"/>
      <c r="X2171" s="35"/>
      <c r="Y2171" s="34"/>
      <c r="Z2171" s="34"/>
      <c r="AA2171" s="34"/>
      <c r="AB2171" s="8"/>
      <c r="AC2171" s="1"/>
      <c r="AE2171" s="4"/>
      <c r="AK2171" s="8"/>
      <c r="AL2171" s="8"/>
      <c r="AM2171" s="8"/>
    </row>
    <row r="2172" spans="1:39" ht="12">
      <c r="A2172" s="11"/>
      <c r="B2172" s="13"/>
      <c r="C2172" s="14"/>
      <c r="D2172" s="15"/>
      <c r="E2172" s="7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34"/>
      <c r="R2172" s="34"/>
      <c r="S2172" s="34"/>
      <c r="T2172" s="35"/>
      <c r="U2172" s="35"/>
      <c r="V2172" s="36"/>
      <c r="W2172" s="35"/>
      <c r="X2172" s="35"/>
      <c r="Y2172" s="34"/>
      <c r="Z2172" s="34"/>
      <c r="AA2172" s="34"/>
      <c r="AB2172" s="8"/>
      <c r="AC2172" s="1"/>
      <c r="AE2172" s="4"/>
      <c r="AK2172" s="8"/>
      <c r="AL2172" s="8"/>
      <c r="AM2172" s="8"/>
    </row>
    <row r="2173" spans="1:39" ht="12">
      <c r="A2173" s="11"/>
      <c r="B2173" s="13"/>
      <c r="C2173" s="14"/>
      <c r="D2173" s="15"/>
      <c r="E2173" s="7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4"/>
      <c r="S2173" s="34"/>
      <c r="T2173" s="35"/>
      <c r="U2173" s="35"/>
      <c r="V2173" s="36"/>
      <c r="W2173" s="35"/>
      <c r="X2173" s="35"/>
      <c r="Y2173" s="34"/>
      <c r="Z2173" s="34"/>
      <c r="AA2173" s="34"/>
      <c r="AB2173" s="8"/>
      <c r="AC2173" s="1"/>
      <c r="AE2173" s="4"/>
      <c r="AK2173" s="8"/>
      <c r="AL2173" s="8"/>
      <c r="AM2173" s="8"/>
    </row>
    <row r="2174" spans="1:39" ht="12">
      <c r="A2174" s="11"/>
      <c r="B2174" s="13"/>
      <c r="C2174" s="14"/>
      <c r="D2174" s="15"/>
      <c r="E2174" s="7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34"/>
      <c r="R2174" s="34"/>
      <c r="S2174" s="34"/>
      <c r="T2174" s="35"/>
      <c r="U2174" s="35"/>
      <c r="V2174" s="36"/>
      <c r="W2174" s="35"/>
      <c r="X2174" s="35"/>
      <c r="Y2174" s="34"/>
      <c r="Z2174" s="34"/>
      <c r="AA2174" s="34"/>
      <c r="AB2174" s="8"/>
      <c r="AC2174" s="1"/>
      <c r="AE2174" s="4"/>
      <c r="AK2174" s="8"/>
      <c r="AL2174" s="8"/>
      <c r="AM2174" s="8"/>
    </row>
    <row r="2175" spans="1:39" ht="12">
      <c r="A2175" s="11"/>
      <c r="B2175" s="13"/>
      <c r="C2175" s="14"/>
      <c r="D2175" s="15"/>
      <c r="E2175" s="7"/>
      <c r="G2175" s="34"/>
      <c r="H2175" s="34"/>
      <c r="I2175" s="34"/>
      <c r="J2175" s="34"/>
      <c r="K2175" s="34"/>
      <c r="L2175" s="34"/>
      <c r="M2175" s="34"/>
      <c r="N2175" s="34"/>
      <c r="O2175" s="34"/>
      <c r="P2175" s="34"/>
      <c r="Q2175" s="34"/>
      <c r="R2175" s="34"/>
      <c r="S2175" s="34"/>
      <c r="T2175" s="35"/>
      <c r="U2175" s="35"/>
      <c r="V2175" s="36"/>
      <c r="W2175" s="35"/>
      <c r="X2175" s="35"/>
      <c r="Y2175" s="34"/>
      <c r="Z2175" s="34"/>
      <c r="AA2175" s="34"/>
      <c r="AB2175" s="8"/>
      <c r="AC2175" s="1"/>
      <c r="AE2175" s="4"/>
      <c r="AK2175" s="8"/>
      <c r="AL2175" s="8"/>
      <c r="AM2175" s="8"/>
    </row>
    <row r="2176" spans="1:39" ht="12">
      <c r="A2176" s="11"/>
      <c r="B2176" s="13"/>
      <c r="C2176" s="14"/>
      <c r="D2176" s="15"/>
      <c r="E2176" s="7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4"/>
      <c r="S2176" s="34"/>
      <c r="T2176" s="35"/>
      <c r="U2176" s="35"/>
      <c r="V2176" s="36"/>
      <c r="W2176" s="35"/>
      <c r="X2176" s="35"/>
      <c r="Y2176" s="34"/>
      <c r="Z2176" s="34"/>
      <c r="AA2176" s="34"/>
      <c r="AB2176" s="8"/>
      <c r="AC2176" s="1"/>
      <c r="AE2176" s="4"/>
      <c r="AK2176" s="8"/>
      <c r="AL2176" s="8"/>
      <c r="AM2176" s="8"/>
    </row>
    <row r="2177" spans="1:39" ht="12">
      <c r="A2177" s="11"/>
      <c r="B2177" s="13"/>
      <c r="C2177" s="14"/>
      <c r="D2177" s="15"/>
      <c r="E2177" s="7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34"/>
      <c r="R2177" s="34"/>
      <c r="S2177" s="34"/>
      <c r="T2177" s="35"/>
      <c r="U2177" s="35"/>
      <c r="V2177" s="36"/>
      <c r="W2177" s="35"/>
      <c r="X2177" s="35"/>
      <c r="Y2177" s="34"/>
      <c r="Z2177" s="34"/>
      <c r="AA2177" s="34"/>
      <c r="AB2177" s="8"/>
      <c r="AC2177" s="1"/>
      <c r="AE2177" s="4"/>
      <c r="AK2177" s="8"/>
      <c r="AL2177" s="8"/>
      <c r="AM2177" s="8"/>
    </row>
    <row r="2178" spans="1:39" ht="12">
      <c r="A2178" s="11"/>
      <c r="B2178" s="13"/>
      <c r="C2178" s="14"/>
      <c r="D2178" s="15"/>
      <c r="E2178" s="7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34"/>
      <c r="R2178" s="34"/>
      <c r="S2178" s="34"/>
      <c r="T2178" s="35"/>
      <c r="U2178" s="35"/>
      <c r="V2178" s="36"/>
      <c r="W2178" s="35"/>
      <c r="X2178" s="35"/>
      <c r="Y2178" s="34"/>
      <c r="Z2178" s="34"/>
      <c r="AA2178" s="34"/>
      <c r="AB2178" s="8"/>
      <c r="AC2178" s="1"/>
      <c r="AE2178" s="4"/>
      <c r="AK2178" s="8"/>
      <c r="AL2178" s="8"/>
      <c r="AM2178" s="8"/>
    </row>
    <row r="2179" spans="1:39" ht="12">
      <c r="A2179" s="11"/>
      <c r="B2179" s="13"/>
      <c r="C2179" s="14"/>
      <c r="D2179" s="15"/>
      <c r="E2179" s="7"/>
      <c r="G2179" s="34"/>
      <c r="H2179" s="34"/>
      <c r="I2179" s="34"/>
      <c r="J2179" s="34"/>
      <c r="K2179" s="34"/>
      <c r="L2179" s="34"/>
      <c r="M2179" s="34"/>
      <c r="N2179" s="34"/>
      <c r="O2179" s="34"/>
      <c r="P2179" s="34"/>
      <c r="Q2179" s="34"/>
      <c r="R2179" s="34"/>
      <c r="S2179" s="34"/>
      <c r="T2179" s="35"/>
      <c r="U2179" s="35"/>
      <c r="V2179" s="36"/>
      <c r="W2179" s="35"/>
      <c r="X2179" s="35"/>
      <c r="Y2179" s="34"/>
      <c r="Z2179" s="34"/>
      <c r="AA2179" s="34"/>
      <c r="AB2179" s="8"/>
      <c r="AC2179" s="1"/>
      <c r="AE2179" s="4"/>
      <c r="AK2179" s="8"/>
      <c r="AL2179" s="8"/>
      <c r="AM2179" s="8"/>
    </row>
    <row r="2180" spans="1:39" ht="12">
      <c r="A2180" s="11"/>
      <c r="B2180" s="13"/>
      <c r="C2180" s="14"/>
      <c r="D2180" s="15"/>
      <c r="E2180" s="7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34"/>
      <c r="R2180" s="34"/>
      <c r="S2180" s="34"/>
      <c r="T2180" s="35"/>
      <c r="U2180" s="35"/>
      <c r="V2180" s="36"/>
      <c r="W2180" s="35"/>
      <c r="X2180" s="35"/>
      <c r="Y2180" s="34"/>
      <c r="Z2180" s="34"/>
      <c r="AA2180" s="34"/>
      <c r="AB2180" s="8"/>
      <c r="AC2180" s="1"/>
      <c r="AE2180" s="4"/>
      <c r="AK2180" s="8"/>
      <c r="AL2180" s="8"/>
      <c r="AM2180" s="8"/>
    </row>
    <row r="2181" spans="1:39" ht="12">
      <c r="A2181" s="11"/>
      <c r="B2181" s="13"/>
      <c r="C2181" s="14"/>
      <c r="D2181" s="15"/>
      <c r="E2181" s="7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  <c r="Q2181" s="34"/>
      <c r="R2181" s="34"/>
      <c r="S2181" s="34"/>
      <c r="T2181" s="35"/>
      <c r="U2181" s="35"/>
      <c r="V2181" s="36"/>
      <c r="W2181" s="35"/>
      <c r="X2181" s="35"/>
      <c r="Y2181" s="34"/>
      <c r="Z2181" s="34"/>
      <c r="AA2181" s="34"/>
      <c r="AB2181" s="8"/>
      <c r="AC2181" s="1"/>
      <c r="AE2181" s="4"/>
      <c r="AK2181" s="8"/>
      <c r="AL2181" s="8"/>
      <c r="AM2181" s="8"/>
    </row>
    <row r="2182" spans="1:39" ht="12">
      <c r="A2182" s="11"/>
      <c r="B2182" s="13"/>
      <c r="C2182" s="14"/>
      <c r="D2182" s="15"/>
      <c r="E2182" s="7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34"/>
      <c r="R2182" s="34"/>
      <c r="S2182" s="34"/>
      <c r="T2182" s="35"/>
      <c r="U2182" s="35"/>
      <c r="V2182" s="36"/>
      <c r="W2182" s="35"/>
      <c r="X2182" s="35"/>
      <c r="Y2182" s="34"/>
      <c r="Z2182" s="34"/>
      <c r="AA2182" s="34"/>
      <c r="AB2182" s="8"/>
      <c r="AC2182" s="1"/>
      <c r="AE2182" s="4"/>
      <c r="AK2182" s="8"/>
      <c r="AL2182" s="8"/>
      <c r="AM2182" s="8"/>
    </row>
    <row r="2183" spans="1:39" ht="12">
      <c r="A2183" s="11"/>
      <c r="B2183" s="13"/>
      <c r="C2183" s="14"/>
      <c r="D2183" s="15"/>
      <c r="E2183" s="7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4"/>
      <c r="S2183" s="34"/>
      <c r="T2183" s="35"/>
      <c r="U2183" s="35"/>
      <c r="V2183" s="36"/>
      <c r="W2183" s="35"/>
      <c r="X2183" s="35"/>
      <c r="Y2183" s="34"/>
      <c r="Z2183" s="34"/>
      <c r="AA2183" s="34"/>
      <c r="AB2183" s="8"/>
      <c r="AC2183" s="1"/>
      <c r="AE2183" s="4"/>
      <c r="AK2183" s="8"/>
      <c r="AL2183" s="8"/>
      <c r="AM2183" s="8"/>
    </row>
    <row r="2184" spans="1:39" ht="12">
      <c r="A2184" s="11"/>
      <c r="B2184" s="13"/>
      <c r="C2184" s="14"/>
      <c r="D2184" s="15"/>
      <c r="E2184" s="7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34"/>
      <c r="R2184" s="34"/>
      <c r="S2184" s="34"/>
      <c r="T2184" s="35"/>
      <c r="U2184" s="35"/>
      <c r="V2184" s="36"/>
      <c r="W2184" s="35"/>
      <c r="X2184" s="35"/>
      <c r="Y2184" s="34"/>
      <c r="Z2184" s="34"/>
      <c r="AA2184" s="34"/>
      <c r="AB2184" s="8"/>
      <c r="AC2184" s="1"/>
      <c r="AE2184" s="4"/>
      <c r="AK2184" s="8"/>
      <c r="AL2184" s="8"/>
      <c r="AM2184" s="8"/>
    </row>
    <row r="2185" spans="1:39" ht="12">
      <c r="A2185" s="11"/>
      <c r="B2185" s="13"/>
      <c r="C2185" s="14"/>
      <c r="D2185" s="15"/>
      <c r="E2185" s="7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34"/>
      <c r="R2185" s="34"/>
      <c r="S2185" s="34"/>
      <c r="T2185" s="35"/>
      <c r="U2185" s="35"/>
      <c r="V2185" s="36"/>
      <c r="W2185" s="35"/>
      <c r="X2185" s="35"/>
      <c r="Y2185" s="34"/>
      <c r="Z2185" s="34"/>
      <c r="AA2185" s="34"/>
      <c r="AB2185" s="8"/>
      <c r="AC2185" s="1"/>
      <c r="AE2185" s="4"/>
      <c r="AK2185" s="8"/>
      <c r="AL2185" s="8"/>
      <c r="AM2185" s="8"/>
    </row>
    <row r="2186" spans="1:39" ht="12">
      <c r="A2186" s="11"/>
      <c r="B2186" s="13"/>
      <c r="C2186" s="14"/>
      <c r="D2186" s="15"/>
      <c r="E2186" s="7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5"/>
      <c r="U2186" s="35"/>
      <c r="V2186" s="36"/>
      <c r="W2186" s="35"/>
      <c r="X2186" s="35"/>
      <c r="Y2186" s="34"/>
      <c r="Z2186" s="34"/>
      <c r="AA2186" s="34"/>
      <c r="AB2186" s="8"/>
      <c r="AC2186" s="1"/>
      <c r="AE2186" s="4"/>
      <c r="AK2186" s="8"/>
      <c r="AL2186" s="8"/>
      <c r="AM2186" s="8"/>
    </row>
    <row r="2187" spans="1:39" ht="12">
      <c r="A2187" s="11"/>
      <c r="B2187" s="13"/>
      <c r="C2187" s="14"/>
      <c r="D2187" s="15"/>
      <c r="E2187" s="7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4"/>
      <c r="S2187" s="34"/>
      <c r="T2187" s="35"/>
      <c r="U2187" s="35"/>
      <c r="V2187" s="36"/>
      <c r="W2187" s="35"/>
      <c r="X2187" s="35"/>
      <c r="Y2187" s="34"/>
      <c r="Z2187" s="34"/>
      <c r="AA2187" s="34"/>
      <c r="AB2187" s="8"/>
      <c r="AC2187" s="1"/>
      <c r="AE2187" s="4"/>
      <c r="AK2187" s="8"/>
      <c r="AL2187" s="8"/>
      <c r="AM2187" s="8"/>
    </row>
    <row r="2188" spans="1:39" ht="12">
      <c r="A2188" s="11"/>
      <c r="B2188" s="13"/>
      <c r="C2188" s="14"/>
      <c r="D2188" s="15"/>
      <c r="E2188" s="7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4"/>
      <c r="S2188" s="34"/>
      <c r="T2188" s="35"/>
      <c r="U2188" s="35"/>
      <c r="V2188" s="36"/>
      <c r="W2188" s="35"/>
      <c r="X2188" s="35"/>
      <c r="Y2188" s="34"/>
      <c r="Z2188" s="34"/>
      <c r="AA2188" s="34"/>
      <c r="AB2188" s="8"/>
      <c r="AC2188" s="1"/>
      <c r="AE2188" s="4"/>
      <c r="AK2188" s="8"/>
      <c r="AL2188" s="8"/>
      <c r="AM2188" s="8"/>
    </row>
    <row r="2189" spans="1:39" ht="12">
      <c r="A2189" s="11"/>
      <c r="B2189" s="13"/>
      <c r="C2189" s="14"/>
      <c r="D2189" s="15"/>
      <c r="E2189" s="7"/>
      <c r="G2189" s="34"/>
      <c r="H2189" s="34"/>
      <c r="I2189" s="34"/>
      <c r="J2189" s="34"/>
      <c r="K2189" s="34"/>
      <c r="L2189" s="34"/>
      <c r="M2189" s="34"/>
      <c r="N2189" s="34"/>
      <c r="O2189" s="34"/>
      <c r="P2189" s="34"/>
      <c r="Q2189" s="34"/>
      <c r="R2189" s="34"/>
      <c r="S2189" s="34"/>
      <c r="T2189" s="35"/>
      <c r="U2189" s="35"/>
      <c r="V2189" s="36"/>
      <c r="W2189" s="35"/>
      <c r="X2189" s="35"/>
      <c r="Y2189" s="34"/>
      <c r="Z2189" s="34"/>
      <c r="AA2189" s="34"/>
      <c r="AB2189" s="8"/>
      <c r="AC2189" s="1"/>
      <c r="AE2189" s="4"/>
      <c r="AK2189" s="8"/>
      <c r="AL2189" s="8"/>
      <c r="AM2189" s="8"/>
    </row>
    <row r="2190" spans="1:39" ht="12">
      <c r="A2190" s="11"/>
      <c r="B2190" s="13"/>
      <c r="C2190" s="14"/>
      <c r="D2190" s="15"/>
      <c r="E2190" s="7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34"/>
      <c r="R2190" s="34"/>
      <c r="S2190" s="34"/>
      <c r="T2190" s="35"/>
      <c r="U2190" s="35"/>
      <c r="V2190" s="36"/>
      <c r="W2190" s="35"/>
      <c r="X2190" s="35"/>
      <c r="Y2190" s="34"/>
      <c r="Z2190" s="34"/>
      <c r="AA2190" s="34"/>
      <c r="AB2190" s="8"/>
      <c r="AC2190" s="1"/>
      <c r="AE2190" s="4"/>
      <c r="AK2190" s="8"/>
      <c r="AL2190" s="8"/>
      <c r="AM2190" s="8"/>
    </row>
    <row r="2191" spans="1:39" ht="12">
      <c r="A2191" s="11"/>
      <c r="B2191" s="13"/>
      <c r="C2191" s="14"/>
      <c r="D2191" s="15"/>
      <c r="E2191" s="7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  <c r="Q2191" s="34"/>
      <c r="R2191" s="34"/>
      <c r="S2191" s="34"/>
      <c r="T2191" s="35"/>
      <c r="U2191" s="35"/>
      <c r="V2191" s="36"/>
      <c r="W2191" s="35"/>
      <c r="X2191" s="35"/>
      <c r="Y2191" s="34"/>
      <c r="Z2191" s="34"/>
      <c r="AA2191" s="34"/>
      <c r="AB2191" s="8"/>
      <c r="AC2191" s="1"/>
      <c r="AE2191" s="4"/>
      <c r="AK2191" s="8"/>
      <c r="AL2191" s="8"/>
      <c r="AM2191" s="8"/>
    </row>
    <row r="2192" spans="1:39" ht="12">
      <c r="A2192" s="11"/>
      <c r="B2192" s="13"/>
      <c r="C2192" s="14"/>
      <c r="D2192" s="15"/>
      <c r="E2192" s="7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34"/>
      <c r="R2192" s="34"/>
      <c r="S2192" s="34"/>
      <c r="T2192" s="35"/>
      <c r="U2192" s="35"/>
      <c r="V2192" s="36"/>
      <c r="W2192" s="35"/>
      <c r="X2192" s="35"/>
      <c r="Y2192" s="34"/>
      <c r="Z2192" s="34"/>
      <c r="AA2192" s="34"/>
      <c r="AB2192" s="8"/>
      <c r="AC2192" s="1"/>
      <c r="AE2192" s="4"/>
      <c r="AK2192" s="8"/>
      <c r="AL2192" s="8"/>
      <c r="AM2192" s="8"/>
    </row>
    <row r="2193" spans="1:39" ht="12">
      <c r="A2193" s="11"/>
      <c r="B2193" s="13"/>
      <c r="C2193" s="14"/>
      <c r="D2193" s="15"/>
      <c r="E2193" s="7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34"/>
      <c r="R2193" s="34"/>
      <c r="S2193" s="34"/>
      <c r="T2193" s="35"/>
      <c r="U2193" s="35"/>
      <c r="V2193" s="36"/>
      <c r="W2193" s="35"/>
      <c r="X2193" s="35"/>
      <c r="Y2193" s="34"/>
      <c r="Z2193" s="34"/>
      <c r="AA2193" s="34"/>
      <c r="AB2193" s="8"/>
      <c r="AC2193" s="1"/>
      <c r="AE2193" s="4"/>
      <c r="AK2193" s="8"/>
      <c r="AL2193" s="8"/>
      <c r="AM2193" s="8"/>
    </row>
    <row r="2194" spans="1:39" ht="12">
      <c r="A2194" s="11"/>
      <c r="B2194" s="13"/>
      <c r="C2194" s="14"/>
      <c r="D2194" s="15"/>
      <c r="E2194" s="7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34"/>
      <c r="R2194" s="34"/>
      <c r="S2194" s="34"/>
      <c r="T2194" s="35"/>
      <c r="U2194" s="35"/>
      <c r="V2194" s="36"/>
      <c r="W2194" s="35"/>
      <c r="X2194" s="35"/>
      <c r="Y2194" s="34"/>
      <c r="Z2194" s="34"/>
      <c r="AA2194" s="34"/>
      <c r="AB2194" s="8"/>
      <c r="AC2194" s="1"/>
      <c r="AE2194" s="4"/>
      <c r="AK2194" s="8"/>
      <c r="AL2194" s="8"/>
      <c r="AM2194" s="8"/>
    </row>
    <row r="2195" spans="1:39" ht="12">
      <c r="A2195" s="11"/>
      <c r="B2195" s="13"/>
      <c r="C2195" s="14"/>
      <c r="D2195" s="15"/>
      <c r="E2195" s="7"/>
      <c r="G2195" s="34"/>
      <c r="H2195" s="34"/>
      <c r="I2195" s="34"/>
      <c r="J2195" s="34"/>
      <c r="K2195" s="34"/>
      <c r="L2195" s="34"/>
      <c r="M2195" s="34"/>
      <c r="N2195" s="34"/>
      <c r="O2195" s="34"/>
      <c r="P2195" s="34"/>
      <c r="Q2195" s="34"/>
      <c r="R2195" s="34"/>
      <c r="S2195" s="34"/>
      <c r="T2195" s="35"/>
      <c r="U2195" s="35"/>
      <c r="V2195" s="36"/>
      <c r="W2195" s="35"/>
      <c r="X2195" s="35"/>
      <c r="Y2195" s="34"/>
      <c r="Z2195" s="34"/>
      <c r="AA2195" s="34"/>
      <c r="AB2195" s="8"/>
      <c r="AC2195" s="1"/>
      <c r="AE2195" s="4"/>
      <c r="AK2195" s="8"/>
      <c r="AL2195" s="8"/>
      <c r="AM2195" s="8"/>
    </row>
    <row r="2196" spans="1:39" ht="12">
      <c r="A2196" s="11"/>
      <c r="B2196" s="13"/>
      <c r="C2196" s="14"/>
      <c r="D2196" s="15"/>
      <c r="E2196" s="7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4"/>
      <c r="S2196" s="34"/>
      <c r="T2196" s="35"/>
      <c r="U2196" s="35"/>
      <c r="V2196" s="36"/>
      <c r="W2196" s="35"/>
      <c r="X2196" s="35"/>
      <c r="Y2196" s="34"/>
      <c r="Z2196" s="34"/>
      <c r="AA2196" s="34"/>
      <c r="AB2196" s="8"/>
      <c r="AC2196" s="1"/>
      <c r="AE2196" s="4"/>
      <c r="AK2196" s="8"/>
      <c r="AL2196" s="8"/>
      <c r="AM2196" s="8"/>
    </row>
    <row r="2197" spans="1:39" ht="12">
      <c r="A2197" s="11"/>
      <c r="B2197" s="13"/>
      <c r="C2197" s="14"/>
      <c r="D2197" s="15"/>
      <c r="E2197" s="7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34"/>
      <c r="R2197" s="34"/>
      <c r="S2197" s="34"/>
      <c r="T2197" s="35"/>
      <c r="U2197" s="35"/>
      <c r="V2197" s="36"/>
      <c r="W2197" s="35"/>
      <c r="X2197" s="35"/>
      <c r="Y2197" s="34"/>
      <c r="Z2197" s="34"/>
      <c r="AA2197" s="34"/>
      <c r="AB2197" s="8"/>
      <c r="AC2197" s="1"/>
      <c r="AE2197" s="4"/>
      <c r="AK2197" s="8"/>
      <c r="AL2197" s="8"/>
      <c r="AM2197" s="8"/>
    </row>
    <row r="2198" spans="1:39" ht="12">
      <c r="A2198" s="11"/>
      <c r="B2198" s="13"/>
      <c r="C2198" s="14"/>
      <c r="D2198" s="15"/>
      <c r="E2198" s="7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34"/>
      <c r="R2198" s="34"/>
      <c r="S2198" s="34"/>
      <c r="T2198" s="35"/>
      <c r="U2198" s="35"/>
      <c r="V2198" s="36"/>
      <c r="W2198" s="35"/>
      <c r="X2198" s="35"/>
      <c r="Y2198" s="34"/>
      <c r="Z2198" s="34"/>
      <c r="AA2198" s="34"/>
      <c r="AB2198" s="8"/>
      <c r="AC2198" s="1"/>
      <c r="AE2198" s="4"/>
      <c r="AK2198" s="8"/>
      <c r="AL2198" s="8"/>
      <c r="AM2198" s="8"/>
    </row>
    <row r="2199" spans="1:39" ht="12">
      <c r="A2199" s="11"/>
      <c r="B2199" s="13"/>
      <c r="C2199" s="14"/>
      <c r="D2199" s="15"/>
      <c r="E2199" s="7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  <c r="Q2199" s="34"/>
      <c r="R2199" s="34"/>
      <c r="S2199" s="34"/>
      <c r="T2199" s="35"/>
      <c r="U2199" s="35"/>
      <c r="V2199" s="36"/>
      <c r="W2199" s="35"/>
      <c r="X2199" s="35"/>
      <c r="Y2199" s="34"/>
      <c r="Z2199" s="34"/>
      <c r="AA2199" s="34"/>
      <c r="AB2199" s="8"/>
      <c r="AC2199" s="1"/>
      <c r="AE2199" s="4"/>
      <c r="AK2199" s="8"/>
      <c r="AL2199" s="8"/>
      <c r="AM2199" s="8"/>
    </row>
    <row r="2200" spans="1:39" ht="12">
      <c r="A2200" s="11"/>
      <c r="B2200" s="13"/>
      <c r="C2200" s="14"/>
      <c r="D2200" s="15"/>
      <c r="E2200" s="7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34"/>
      <c r="R2200" s="34"/>
      <c r="S2200" s="34"/>
      <c r="T2200" s="35"/>
      <c r="U2200" s="35"/>
      <c r="V2200" s="36"/>
      <c r="W2200" s="35"/>
      <c r="X2200" s="35"/>
      <c r="Y2200" s="34"/>
      <c r="Z2200" s="34"/>
      <c r="AA2200" s="34"/>
      <c r="AB2200" s="8"/>
      <c r="AC2200" s="1"/>
      <c r="AE2200" s="4"/>
      <c r="AK2200" s="8"/>
      <c r="AL2200" s="8"/>
      <c r="AM2200" s="8"/>
    </row>
    <row r="2201" spans="1:39" ht="12">
      <c r="A2201" s="11"/>
      <c r="B2201" s="13"/>
      <c r="C2201" s="14"/>
      <c r="D2201" s="15"/>
      <c r="E2201" s="7"/>
      <c r="G2201" s="34"/>
      <c r="H2201" s="34"/>
      <c r="I2201" s="34"/>
      <c r="J2201" s="34"/>
      <c r="K2201" s="34"/>
      <c r="L2201" s="34"/>
      <c r="M2201" s="34"/>
      <c r="N2201" s="34"/>
      <c r="O2201" s="34"/>
      <c r="P2201" s="34"/>
      <c r="Q2201" s="34"/>
      <c r="R2201" s="34"/>
      <c r="S2201" s="34"/>
      <c r="T2201" s="35"/>
      <c r="U2201" s="35"/>
      <c r="V2201" s="36"/>
      <c r="W2201" s="35"/>
      <c r="X2201" s="35"/>
      <c r="Y2201" s="34"/>
      <c r="Z2201" s="34"/>
      <c r="AA2201" s="34"/>
      <c r="AB2201" s="8"/>
      <c r="AC2201" s="1"/>
      <c r="AE2201" s="4"/>
      <c r="AK2201" s="8"/>
      <c r="AL2201" s="8"/>
      <c r="AM2201" s="8"/>
    </row>
    <row r="2202" spans="1:39" ht="12">
      <c r="A2202" s="11"/>
      <c r="B2202" s="13"/>
      <c r="C2202" s="14"/>
      <c r="D2202" s="15"/>
      <c r="E2202" s="7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34"/>
      <c r="R2202" s="34"/>
      <c r="S2202" s="34"/>
      <c r="T2202" s="35"/>
      <c r="U2202" s="35"/>
      <c r="V2202" s="36"/>
      <c r="W2202" s="35"/>
      <c r="X2202" s="35"/>
      <c r="Y2202" s="34"/>
      <c r="Z2202" s="34"/>
      <c r="AA2202" s="34"/>
      <c r="AB2202" s="8"/>
      <c r="AC2202" s="1"/>
      <c r="AE2202" s="4"/>
      <c r="AK2202" s="8"/>
      <c r="AL2202" s="8"/>
      <c r="AM2202" s="8"/>
    </row>
    <row r="2203" spans="1:39" ht="12">
      <c r="A2203" s="11"/>
      <c r="B2203" s="13"/>
      <c r="C2203" s="14"/>
      <c r="D2203" s="15"/>
      <c r="E2203" s="7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5"/>
      <c r="U2203" s="35"/>
      <c r="V2203" s="36"/>
      <c r="W2203" s="35"/>
      <c r="X2203" s="35"/>
      <c r="Y2203" s="34"/>
      <c r="Z2203" s="34"/>
      <c r="AA2203" s="34"/>
      <c r="AB2203" s="8"/>
      <c r="AC2203" s="1"/>
      <c r="AE2203" s="4"/>
      <c r="AK2203" s="8"/>
      <c r="AL2203" s="8"/>
      <c r="AM2203" s="8"/>
    </row>
    <row r="2204" spans="1:39" ht="12">
      <c r="A2204" s="11"/>
      <c r="B2204" s="13"/>
      <c r="C2204" s="14"/>
      <c r="D2204" s="15"/>
      <c r="E2204" s="7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4"/>
      <c r="S2204" s="34"/>
      <c r="T2204" s="35"/>
      <c r="U2204" s="35"/>
      <c r="V2204" s="36"/>
      <c r="W2204" s="35"/>
      <c r="X2204" s="35"/>
      <c r="Y2204" s="34"/>
      <c r="Z2204" s="34"/>
      <c r="AA2204" s="34"/>
      <c r="AB2204" s="8"/>
      <c r="AC2204" s="1"/>
      <c r="AE2204" s="4"/>
      <c r="AK2204" s="8"/>
      <c r="AL2204" s="8"/>
      <c r="AM2204" s="8"/>
    </row>
    <row r="2205" spans="1:39" ht="12">
      <c r="A2205" s="11"/>
      <c r="B2205" s="13"/>
      <c r="C2205" s="14"/>
      <c r="D2205" s="15"/>
      <c r="E2205" s="7"/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  <c r="Q2205" s="34"/>
      <c r="R2205" s="34"/>
      <c r="S2205" s="34"/>
      <c r="T2205" s="35"/>
      <c r="U2205" s="35"/>
      <c r="V2205" s="36"/>
      <c r="W2205" s="35"/>
      <c r="X2205" s="35"/>
      <c r="Y2205" s="34"/>
      <c r="Z2205" s="34"/>
      <c r="AA2205" s="34"/>
      <c r="AB2205" s="8"/>
      <c r="AC2205" s="1"/>
      <c r="AE2205" s="4"/>
      <c r="AK2205" s="8"/>
      <c r="AL2205" s="8"/>
      <c r="AM2205" s="8"/>
    </row>
    <row r="2206" spans="1:39" ht="12">
      <c r="A2206" s="11"/>
      <c r="B2206" s="13"/>
      <c r="C2206" s="14"/>
      <c r="D2206" s="15"/>
      <c r="E2206" s="7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4"/>
      <c r="S2206" s="34"/>
      <c r="T2206" s="35"/>
      <c r="U2206" s="35"/>
      <c r="V2206" s="36"/>
      <c r="W2206" s="35"/>
      <c r="X2206" s="35"/>
      <c r="Y2206" s="34"/>
      <c r="Z2206" s="34"/>
      <c r="AA2206" s="34"/>
      <c r="AB2206" s="8"/>
      <c r="AC2206" s="1"/>
      <c r="AE2206" s="4"/>
      <c r="AK2206" s="8"/>
      <c r="AL2206" s="8"/>
      <c r="AM2206" s="8"/>
    </row>
    <row r="2207" spans="1:39" ht="12">
      <c r="A2207" s="11"/>
      <c r="B2207" s="13"/>
      <c r="C2207" s="14"/>
      <c r="D2207" s="15"/>
      <c r="E2207" s="7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5"/>
      <c r="U2207" s="35"/>
      <c r="V2207" s="36"/>
      <c r="W2207" s="35"/>
      <c r="X2207" s="35"/>
      <c r="Y2207" s="34"/>
      <c r="Z2207" s="34"/>
      <c r="AA2207" s="34"/>
      <c r="AB2207" s="8"/>
      <c r="AC2207" s="1"/>
      <c r="AE2207" s="4"/>
      <c r="AK2207" s="8"/>
      <c r="AL2207" s="8"/>
      <c r="AM2207" s="8"/>
    </row>
    <row r="2208" spans="1:39" ht="12">
      <c r="A2208" s="11"/>
      <c r="B2208" s="13"/>
      <c r="C2208" s="14"/>
      <c r="D2208" s="15"/>
      <c r="E2208" s="7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5"/>
      <c r="U2208" s="35"/>
      <c r="V2208" s="36"/>
      <c r="W2208" s="35"/>
      <c r="X2208" s="35"/>
      <c r="Y2208" s="34"/>
      <c r="Z2208" s="34"/>
      <c r="AA2208" s="34"/>
      <c r="AB2208" s="8"/>
      <c r="AC2208" s="1"/>
      <c r="AE2208" s="4"/>
      <c r="AK2208" s="8"/>
      <c r="AL2208" s="8"/>
      <c r="AM2208" s="8"/>
    </row>
    <row r="2209" spans="1:39" ht="12">
      <c r="A2209" s="11"/>
      <c r="B2209" s="13"/>
      <c r="C2209" s="14"/>
      <c r="D2209" s="15"/>
      <c r="E2209" s="7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4"/>
      <c r="S2209" s="34"/>
      <c r="T2209" s="35"/>
      <c r="U2209" s="35"/>
      <c r="V2209" s="36"/>
      <c r="W2209" s="35"/>
      <c r="X2209" s="35"/>
      <c r="Y2209" s="34"/>
      <c r="Z2209" s="34"/>
      <c r="AA2209" s="34"/>
      <c r="AB2209" s="8"/>
      <c r="AC2209" s="1"/>
      <c r="AE2209" s="4"/>
      <c r="AK2209" s="8"/>
      <c r="AL2209" s="8"/>
      <c r="AM2209" s="8"/>
    </row>
    <row r="2210" spans="1:39" ht="12">
      <c r="A2210" s="11"/>
      <c r="B2210" s="13"/>
      <c r="C2210" s="14"/>
      <c r="D2210" s="15"/>
      <c r="E2210" s="7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4"/>
      <c r="S2210" s="34"/>
      <c r="T2210" s="35"/>
      <c r="U2210" s="35"/>
      <c r="V2210" s="36"/>
      <c r="W2210" s="35"/>
      <c r="X2210" s="35"/>
      <c r="Y2210" s="34"/>
      <c r="Z2210" s="34"/>
      <c r="AA2210" s="34"/>
      <c r="AB2210" s="8"/>
      <c r="AC2210" s="1"/>
      <c r="AE2210" s="4"/>
      <c r="AK2210" s="8"/>
      <c r="AL2210" s="8"/>
      <c r="AM2210" s="8"/>
    </row>
    <row r="2211" spans="1:39" ht="12">
      <c r="A2211" s="11"/>
      <c r="B2211" s="13"/>
      <c r="C2211" s="14"/>
      <c r="D2211" s="15"/>
      <c r="E2211" s="7"/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  <c r="Q2211" s="34"/>
      <c r="R2211" s="34"/>
      <c r="S2211" s="34"/>
      <c r="T2211" s="35"/>
      <c r="U2211" s="35"/>
      <c r="V2211" s="36"/>
      <c r="W2211" s="35"/>
      <c r="X2211" s="35"/>
      <c r="Y2211" s="34"/>
      <c r="Z2211" s="34"/>
      <c r="AA2211" s="34"/>
      <c r="AB2211" s="8"/>
      <c r="AC2211" s="1"/>
      <c r="AE2211" s="4"/>
      <c r="AK2211" s="8"/>
      <c r="AL2211" s="8"/>
      <c r="AM2211" s="8"/>
    </row>
    <row r="2212" spans="1:39" ht="12">
      <c r="A2212" s="11"/>
      <c r="B2212" s="13"/>
      <c r="C2212" s="14"/>
      <c r="D2212" s="15"/>
      <c r="E2212" s="7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5"/>
      <c r="U2212" s="35"/>
      <c r="V2212" s="36"/>
      <c r="W2212" s="35"/>
      <c r="X2212" s="35"/>
      <c r="Y2212" s="34"/>
      <c r="Z2212" s="34"/>
      <c r="AA2212" s="34"/>
      <c r="AB2212" s="8"/>
      <c r="AC2212" s="1"/>
      <c r="AE2212" s="4"/>
      <c r="AK2212" s="8"/>
      <c r="AL2212" s="8"/>
      <c r="AM2212" s="8"/>
    </row>
    <row r="2213" spans="1:39" ht="12">
      <c r="A2213" s="11"/>
      <c r="B2213" s="13"/>
      <c r="C2213" s="14"/>
      <c r="D2213" s="15"/>
      <c r="E2213" s="7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5"/>
      <c r="U2213" s="35"/>
      <c r="V2213" s="36"/>
      <c r="W2213" s="35"/>
      <c r="X2213" s="35"/>
      <c r="Y2213" s="34"/>
      <c r="Z2213" s="34"/>
      <c r="AA2213" s="34"/>
      <c r="AB2213" s="8"/>
      <c r="AC2213" s="1"/>
      <c r="AE2213" s="4"/>
      <c r="AK2213" s="8"/>
      <c r="AL2213" s="8"/>
      <c r="AM2213" s="8"/>
    </row>
    <row r="2214" spans="1:39" ht="12">
      <c r="A2214" s="11"/>
      <c r="B2214" s="13"/>
      <c r="C2214" s="14"/>
      <c r="D2214" s="15"/>
      <c r="E2214" s="7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4"/>
      <c r="S2214" s="34"/>
      <c r="T2214" s="35"/>
      <c r="U2214" s="35"/>
      <c r="V2214" s="36"/>
      <c r="W2214" s="35"/>
      <c r="X2214" s="35"/>
      <c r="Y2214" s="34"/>
      <c r="Z2214" s="34"/>
      <c r="AA2214" s="34"/>
      <c r="AB2214" s="8"/>
      <c r="AC2214" s="1"/>
      <c r="AE2214" s="4"/>
      <c r="AK2214" s="8"/>
      <c r="AL2214" s="8"/>
      <c r="AM2214" s="8"/>
    </row>
    <row r="2215" spans="1:39" ht="12">
      <c r="A2215" s="11"/>
      <c r="B2215" s="13"/>
      <c r="C2215" s="14"/>
      <c r="D2215" s="15"/>
      <c r="E2215" s="7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5"/>
      <c r="U2215" s="35"/>
      <c r="V2215" s="36"/>
      <c r="W2215" s="35"/>
      <c r="X2215" s="35"/>
      <c r="Y2215" s="34"/>
      <c r="Z2215" s="34"/>
      <c r="AA2215" s="34"/>
      <c r="AB2215" s="8"/>
      <c r="AC2215" s="1"/>
      <c r="AE2215" s="4"/>
      <c r="AK2215" s="8"/>
      <c r="AL2215" s="8"/>
      <c r="AM2215" s="8"/>
    </row>
    <row r="2216" spans="1:39" ht="12">
      <c r="A2216" s="11"/>
      <c r="B2216" s="13"/>
      <c r="C2216" s="14"/>
      <c r="D2216" s="15"/>
      <c r="E2216" s="7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4"/>
      <c r="S2216" s="34"/>
      <c r="T2216" s="35"/>
      <c r="U2216" s="35"/>
      <c r="V2216" s="36"/>
      <c r="W2216" s="35"/>
      <c r="X2216" s="35"/>
      <c r="Y2216" s="34"/>
      <c r="Z2216" s="34"/>
      <c r="AA2216" s="34"/>
      <c r="AB2216" s="8"/>
      <c r="AC2216" s="1"/>
      <c r="AE2216" s="4"/>
      <c r="AK2216" s="8"/>
      <c r="AL2216" s="8"/>
      <c r="AM2216" s="8"/>
    </row>
    <row r="2217" spans="1:39" ht="12">
      <c r="A2217" s="11"/>
      <c r="B2217" s="13"/>
      <c r="C2217" s="14"/>
      <c r="D2217" s="15"/>
      <c r="E2217" s="7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4"/>
      <c r="S2217" s="34"/>
      <c r="T2217" s="35"/>
      <c r="U2217" s="35"/>
      <c r="V2217" s="36"/>
      <c r="W2217" s="35"/>
      <c r="X2217" s="35"/>
      <c r="Y2217" s="34"/>
      <c r="Z2217" s="34"/>
      <c r="AA2217" s="34"/>
      <c r="AB2217" s="8"/>
      <c r="AC2217" s="1"/>
      <c r="AE2217" s="4"/>
      <c r="AK2217" s="8"/>
      <c r="AL2217" s="8"/>
      <c r="AM2217" s="8"/>
    </row>
    <row r="2218" spans="1:39" ht="12">
      <c r="A2218" s="11"/>
      <c r="B2218" s="13"/>
      <c r="C2218" s="14"/>
      <c r="D2218" s="15"/>
      <c r="E2218" s="7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5"/>
      <c r="U2218" s="35"/>
      <c r="V2218" s="36"/>
      <c r="W2218" s="35"/>
      <c r="X2218" s="35"/>
      <c r="Y2218" s="34"/>
      <c r="Z2218" s="34"/>
      <c r="AA2218" s="34"/>
      <c r="AB2218" s="8"/>
      <c r="AC2218" s="1"/>
      <c r="AE2218" s="4"/>
      <c r="AK2218" s="8"/>
      <c r="AL2218" s="8"/>
      <c r="AM2218" s="8"/>
    </row>
    <row r="2219" spans="1:39" ht="12">
      <c r="A2219" s="11"/>
      <c r="B2219" s="13"/>
      <c r="C2219" s="14"/>
      <c r="D2219" s="15"/>
      <c r="E2219" s="7"/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  <c r="Q2219" s="34"/>
      <c r="R2219" s="34"/>
      <c r="S2219" s="34"/>
      <c r="T2219" s="35"/>
      <c r="U2219" s="35"/>
      <c r="V2219" s="36"/>
      <c r="W2219" s="35"/>
      <c r="X2219" s="35"/>
      <c r="Y2219" s="34"/>
      <c r="Z2219" s="34"/>
      <c r="AA2219" s="34"/>
      <c r="AB2219" s="8"/>
      <c r="AC2219" s="1"/>
      <c r="AE2219" s="4"/>
      <c r="AK2219" s="8"/>
      <c r="AL2219" s="8"/>
      <c r="AM2219" s="8"/>
    </row>
    <row r="2220" spans="1:39" ht="12">
      <c r="A2220" s="11"/>
      <c r="B2220" s="13"/>
      <c r="C2220" s="14"/>
      <c r="D2220" s="15"/>
      <c r="E2220" s="7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4"/>
      <c r="S2220" s="34"/>
      <c r="T2220" s="35"/>
      <c r="U2220" s="35"/>
      <c r="V2220" s="36"/>
      <c r="W2220" s="35"/>
      <c r="X2220" s="35"/>
      <c r="Y2220" s="34"/>
      <c r="Z2220" s="34"/>
      <c r="AA2220" s="34"/>
      <c r="AB2220" s="8"/>
      <c r="AC2220" s="1"/>
      <c r="AE2220" s="4"/>
      <c r="AK2220" s="8"/>
      <c r="AL2220" s="8"/>
      <c r="AM2220" s="8"/>
    </row>
    <row r="2221" spans="1:39" ht="12">
      <c r="A2221" s="11"/>
      <c r="B2221" s="13"/>
      <c r="C2221" s="14"/>
      <c r="D2221" s="15"/>
      <c r="E2221" s="7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4"/>
      <c r="S2221" s="34"/>
      <c r="T2221" s="35"/>
      <c r="U2221" s="35"/>
      <c r="V2221" s="36"/>
      <c r="W2221" s="35"/>
      <c r="X2221" s="35"/>
      <c r="Y2221" s="34"/>
      <c r="Z2221" s="34"/>
      <c r="AA2221" s="34"/>
      <c r="AB2221" s="8"/>
      <c r="AC2221" s="1"/>
      <c r="AE2221" s="4"/>
      <c r="AK2221" s="8"/>
      <c r="AL2221" s="8"/>
      <c r="AM2221" s="8"/>
    </row>
    <row r="2222" spans="1:39" ht="12">
      <c r="A2222" s="11"/>
      <c r="B2222" s="13"/>
      <c r="C2222" s="14"/>
      <c r="D2222" s="15"/>
      <c r="E2222" s="7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4"/>
      <c r="S2222" s="34"/>
      <c r="T2222" s="35"/>
      <c r="U2222" s="35"/>
      <c r="V2222" s="36"/>
      <c r="W2222" s="35"/>
      <c r="X2222" s="35"/>
      <c r="Y2222" s="34"/>
      <c r="Z2222" s="34"/>
      <c r="AA2222" s="34"/>
      <c r="AB2222" s="8"/>
      <c r="AC2222" s="1"/>
      <c r="AE2222" s="4"/>
      <c r="AK2222" s="8"/>
      <c r="AL2222" s="8"/>
      <c r="AM2222" s="8"/>
    </row>
    <row r="2223" spans="1:39" ht="12">
      <c r="A2223" s="11"/>
      <c r="B2223" s="13"/>
      <c r="C2223" s="14"/>
      <c r="D2223" s="15"/>
      <c r="E2223" s="7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4"/>
      <c r="S2223" s="34"/>
      <c r="T2223" s="35"/>
      <c r="U2223" s="35"/>
      <c r="V2223" s="36"/>
      <c r="W2223" s="35"/>
      <c r="X2223" s="35"/>
      <c r="Y2223" s="34"/>
      <c r="Z2223" s="34"/>
      <c r="AA2223" s="34"/>
      <c r="AB2223" s="8"/>
      <c r="AC2223" s="1"/>
      <c r="AE2223" s="4"/>
      <c r="AK2223" s="8"/>
      <c r="AL2223" s="8"/>
      <c r="AM2223" s="8"/>
    </row>
    <row r="2224" spans="1:39" ht="12">
      <c r="A2224" s="11"/>
      <c r="B2224" s="13"/>
      <c r="C2224" s="14"/>
      <c r="D2224" s="15"/>
      <c r="E2224" s="7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4"/>
      <c r="S2224" s="34"/>
      <c r="T2224" s="35"/>
      <c r="U2224" s="35"/>
      <c r="V2224" s="36"/>
      <c r="W2224" s="35"/>
      <c r="X2224" s="35"/>
      <c r="Y2224" s="34"/>
      <c r="Z2224" s="34"/>
      <c r="AA2224" s="34"/>
      <c r="AB2224" s="8"/>
      <c r="AC2224" s="1"/>
      <c r="AE2224" s="4"/>
      <c r="AK2224" s="8"/>
      <c r="AL2224" s="8"/>
      <c r="AM2224" s="8"/>
    </row>
    <row r="2225" spans="1:39" ht="12">
      <c r="A2225" s="11"/>
      <c r="B2225" s="13"/>
      <c r="C2225" s="14"/>
      <c r="D2225" s="15"/>
      <c r="E2225" s="7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5"/>
      <c r="U2225" s="35"/>
      <c r="V2225" s="36"/>
      <c r="W2225" s="35"/>
      <c r="X2225" s="35"/>
      <c r="Y2225" s="34"/>
      <c r="Z2225" s="34"/>
      <c r="AA2225" s="34"/>
      <c r="AB2225" s="8"/>
      <c r="AC2225" s="1"/>
      <c r="AE2225" s="4"/>
      <c r="AK2225" s="8"/>
      <c r="AL2225" s="8"/>
      <c r="AM2225" s="8"/>
    </row>
    <row r="2226" spans="1:39" ht="12">
      <c r="A2226" s="11"/>
      <c r="B2226" s="13"/>
      <c r="C2226" s="14"/>
      <c r="D2226" s="15"/>
      <c r="E2226" s="7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5"/>
      <c r="U2226" s="35"/>
      <c r="V2226" s="36"/>
      <c r="W2226" s="35"/>
      <c r="X2226" s="35"/>
      <c r="Y2226" s="34"/>
      <c r="Z2226" s="34"/>
      <c r="AA2226" s="34"/>
      <c r="AB2226" s="8"/>
      <c r="AC2226" s="1"/>
      <c r="AE2226" s="4"/>
      <c r="AK2226" s="8"/>
      <c r="AL2226" s="8"/>
      <c r="AM2226" s="8"/>
    </row>
    <row r="2227" spans="1:39" ht="12">
      <c r="A2227" s="11"/>
      <c r="B2227" s="13"/>
      <c r="C2227" s="14"/>
      <c r="D2227" s="15"/>
      <c r="E2227" s="7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5"/>
      <c r="U2227" s="35"/>
      <c r="V2227" s="36"/>
      <c r="W2227" s="35"/>
      <c r="X2227" s="35"/>
      <c r="Y2227" s="34"/>
      <c r="Z2227" s="34"/>
      <c r="AA2227" s="34"/>
      <c r="AB2227" s="8"/>
      <c r="AC2227" s="1"/>
      <c r="AE2227" s="4"/>
      <c r="AK2227" s="8"/>
      <c r="AL2227" s="8"/>
      <c r="AM2227" s="8"/>
    </row>
    <row r="2228" spans="1:39" ht="12">
      <c r="A2228" s="11"/>
      <c r="B2228" s="13"/>
      <c r="C2228" s="14"/>
      <c r="D2228" s="15"/>
      <c r="E2228" s="7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5"/>
      <c r="U2228" s="35"/>
      <c r="V2228" s="36"/>
      <c r="W2228" s="35"/>
      <c r="X2228" s="35"/>
      <c r="Y2228" s="34"/>
      <c r="Z2228" s="34"/>
      <c r="AA2228" s="34"/>
      <c r="AB2228" s="8"/>
      <c r="AC2228" s="1"/>
      <c r="AE2228" s="4"/>
      <c r="AK2228" s="8"/>
      <c r="AL2228" s="8"/>
      <c r="AM2228" s="8"/>
    </row>
    <row r="2229" spans="1:39" ht="12">
      <c r="A2229" s="11"/>
      <c r="B2229" s="13"/>
      <c r="C2229" s="14"/>
      <c r="D2229" s="15"/>
      <c r="E2229" s="7"/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  <c r="Q2229" s="34"/>
      <c r="R2229" s="34"/>
      <c r="S2229" s="34"/>
      <c r="T2229" s="35"/>
      <c r="U2229" s="35"/>
      <c r="V2229" s="36"/>
      <c r="W2229" s="35"/>
      <c r="X2229" s="35"/>
      <c r="Y2229" s="34"/>
      <c r="Z2229" s="34"/>
      <c r="AA2229" s="34"/>
      <c r="AB2229" s="8"/>
      <c r="AC2229" s="1"/>
      <c r="AE2229" s="4"/>
      <c r="AK2229" s="8"/>
      <c r="AL2229" s="8"/>
      <c r="AM2229" s="8"/>
    </row>
    <row r="2230" spans="1:39" ht="12">
      <c r="A2230" s="11"/>
      <c r="B2230" s="13"/>
      <c r="C2230" s="14"/>
      <c r="D2230" s="15"/>
      <c r="E2230" s="7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5"/>
      <c r="U2230" s="35"/>
      <c r="V2230" s="36"/>
      <c r="W2230" s="35"/>
      <c r="X2230" s="35"/>
      <c r="Y2230" s="34"/>
      <c r="Z2230" s="34"/>
      <c r="AA2230" s="34"/>
      <c r="AB2230" s="8"/>
      <c r="AC2230" s="1"/>
      <c r="AE2230" s="4"/>
      <c r="AK2230" s="8"/>
      <c r="AL2230" s="8"/>
      <c r="AM2230" s="8"/>
    </row>
    <row r="2231" spans="1:39" ht="12">
      <c r="A2231" s="11"/>
      <c r="B2231" s="13"/>
      <c r="C2231" s="14"/>
      <c r="D2231" s="15"/>
      <c r="E2231" s="7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34"/>
      <c r="R2231" s="34"/>
      <c r="S2231" s="34"/>
      <c r="T2231" s="35"/>
      <c r="U2231" s="35"/>
      <c r="V2231" s="36"/>
      <c r="W2231" s="35"/>
      <c r="X2231" s="35"/>
      <c r="Y2231" s="34"/>
      <c r="Z2231" s="34"/>
      <c r="AA2231" s="34"/>
      <c r="AB2231" s="8"/>
      <c r="AC2231" s="1"/>
      <c r="AE2231" s="4"/>
      <c r="AK2231" s="8"/>
      <c r="AL2231" s="8"/>
      <c r="AM2231" s="8"/>
    </row>
    <row r="2232" spans="1:39" ht="12">
      <c r="A2232" s="11"/>
      <c r="B2232" s="13"/>
      <c r="C2232" s="14"/>
      <c r="D2232" s="15"/>
      <c r="E2232" s="7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5"/>
      <c r="U2232" s="35"/>
      <c r="V2232" s="36"/>
      <c r="W2232" s="35"/>
      <c r="X2232" s="35"/>
      <c r="Y2232" s="34"/>
      <c r="Z2232" s="34"/>
      <c r="AA2232" s="34"/>
      <c r="AB2232" s="8"/>
      <c r="AC2232" s="1"/>
      <c r="AE2232" s="4"/>
      <c r="AK2232" s="8"/>
      <c r="AL2232" s="8"/>
      <c r="AM2232" s="8"/>
    </row>
    <row r="2233" spans="1:39" ht="12">
      <c r="A2233" s="11"/>
      <c r="B2233" s="13"/>
      <c r="C2233" s="14"/>
      <c r="D2233" s="15"/>
      <c r="E2233" s="7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5"/>
      <c r="U2233" s="35"/>
      <c r="V2233" s="36"/>
      <c r="W2233" s="35"/>
      <c r="X2233" s="35"/>
      <c r="Y2233" s="34"/>
      <c r="Z2233" s="34"/>
      <c r="AA2233" s="34"/>
      <c r="AB2233" s="8"/>
      <c r="AC2233" s="1"/>
      <c r="AE2233" s="4"/>
      <c r="AK2233" s="8"/>
      <c r="AL2233" s="8"/>
      <c r="AM2233" s="8"/>
    </row>
    <row r="2234" spans="1:39" ht="12">
      <c r="A2234" s="11"/>
      <c r="B2234" s="13"/>
      <c r="C2234" s="14"/>
      <c r="D2234" s="15"/>
      <c r="E2234" s="7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5"/>
      <c r="U2234" s="35"/>
      <c r="V2234" s="36"/>
      <c r="W2234" s="35"/>
      <c r="X2234" s="35"/>
      <c r="Y2234" s="34"/>
      <c r="Z2234" s="34"/>
      <c r="AA2234" s="34"/>
      <c r="AB2234" s="8"/>
      <c r="AC2234" s="1"/>
      <c r="AE2234" s="4"/>
      <c r="AK2234" s="8"/>
      <c r="AL2234" s="8"/>
      <c r="AM2234" s="8"/>
    </row>
    <row r="2235" spans="1:39" ht="12">
      <c r="A2235" s="11"/>
      <c r="B2235" s="13"/>
      <c r="C2235" s="14"/>
      <c r="D2235" s="15"/>
      <c r="E2235" s="7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4"/>
      <c r="S2235" s="34"/>
      <c r="T2235" s="35"/>
      <c r="U2235" s="35"/>
      <c r="V2235" s="36"/>
      <c r="W2235" s="35"/>
      <c r="X2235" s="35"/>
      <c r="Y2235" s="34"/>
      <c r="Z2235" s="34"/>
      <c r="AA2235" s="34"/>
      <c r="AB2235" s="8"/>
      <c r="AC2235" s="1"/>
      <c r="AE2235" s="4"/>
      <c r="AK2235" s="8"/>
      <c r="AL2235" s="8"/>
      <c r="AM2235" s="8"/>
    </row>
    <row r="2236" spans="1:39" ht="12">
      <c r="A2236" s="11"/>
      <c r="B2236" s="13"/>
      <c r="C2236" s="14"/>
      <c r="D2236" s="15"/>
      <c r="E2236" s="7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5"/>
      <c r="U2236" s="35"/>
      <c r="V2236" s="36"/>
      <c r="W2236" s="35"/>
      <c r="X2236" s="35"/>
      <c r="Y2236" s="34"/>
      <c r="Z2236" s="34"/>
      <c r="AA2236" s="34"/>
      <c r="AB2236" s="8"/>
      <c r="AC2236" s="1"/>
      <c r="AE2236" s="4"/>
      <c r="AK2236" s="8"/>
      <c r="AL2236" s="8"/>
      <c r="AM2236" s="8"/>
    </row>
    <row r="2237" spans="1:39" ht="12">
      <c r="A2237" s="11"/>
      <c r="B2237" s="13"/>
      <c r="C2237" s="14"/>
      <c r="D2237" s="15"/>
      <c r="E2237" s="7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5"/>
      <c r="U2237" s="35"/>
      <c r="V2237" s="36"/>
      <c r="W2237" s="35"/>
      <c r="X2237" s="35"/>
      <c r="Y2237" s="34"/>
      <c r="Z2237" s="34"/>
      <c r="AA2237" s="34"/>
      <c r="AB2237" s="8"/>
      <c r="AC2237" s="1"/>
      <c r="AE2237" s="4"/>
      <c r="AK2237" s="8"/>
      <c r="AL2237" s="8"/>
      <c r="AM2237" s="8"/>
    </row>
    <row r="2238" spans="1:39" ht="12">
      <c r="A2238" s="11"/>
      <c r="B2238" s="13"/>
      <c r="C2238" s="14"/>
      <c r="D2238" s="15"/>
      <c r="E2238" s="7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4"/>
      <c r="S2238" s="34"/>
      <c r="T2238" s="35"/>
      <c r="U2238" s="35"/>
      <c r="V2238" s="36"/>
      <c r="W2238" s="35"/>
      <c r="X2238" s="35"/>
      <c r="Y2238" s="34"/>
      <c r="Z2238" s="34"/>
      <c r="AA2238" s="34"/>
      <c r="AB2238" s="8"/>
      <c r="AC2238" s="1"/>
      <c r="AE2238" s="4"/>
      <c r="AK2238" s="8"/>
      <c r="AL2238" s="8"/>
      <c r="AM2238" s="8"/>
    </row>
    <row r="2239" spans="1:39" ht="12">
      <c r="A2239" s="11"/>
      <c r="B2239" s="13"/>
      <c r="C2239" s="14"/>
      <c r="D2239" s="15"/>
      <c r="E2239" s="7"/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  <c r="Q2239" s="34"/>
      <c r="R2239" s="34"/>
      <c r="S2239" s="34"/>
      <c r="T2239" s="35"/>
      <c r="U2239" s="35"/>
      <c r="V2239" s="36"/>
      <c r="W2239" s="35"/>
      <c r="X2239" s="35"/>
      <c r="Y2239" s="34"/>
      <c r="Z2239" s="34"/>
      <c r="AA2239" s="34"/>
      <c r="AB2239" s="8"/>
      <c r="AC2239" s="1"/>
      <c r="AE2239" s="4"/>
      <c r="AK2239" s="8"/>
      <c r="AL2239" s="8"/>
      <c r="AM2239" s="8"/>
    </row>
    <row r="2240" spans="1:39" ht="12">
      <c r="A2240" s="11"/>
      <c r="B2240" s="13"/>
      <c r="C2240" s="14"/>
      <c r="D2240" s="15"/>
      <c r="E2240" s="7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5"/>
      <c r="U2240" s="35"/>
      <c r="V2240" s="36"/>
      <c r="W2240" s="35"/>
      <c r="X2240" s="35"/>
      <c r="Y2240" s="34"/>
      <c r="Z2240" s="34"/>
      <c r="AA2240" s="34"/>
      <c r="AB2240" s="8"/>
      <c r="AC2240" s="1"/>
      <c r="AE2240" s="4"/>
      <c r="AK2240" s="8"/>
      <c r="AL2240" s="8"/>
      <c r="AM2240" s="8"/>
    </row>
    <row r="2241" spans="1:39" ht="12">
      <c r="A2241" s="11"/>
      <c r="B2241" s="13"/>
      <c r="C2241" s="14"/>
      <c r="D2241" s="15"/>
      <c r="E2241" s="7"/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  <c r="Q2241" s="34"/>
      <c r="R2241" s="34"/>
      <c r="S2241" s="34"/>
      <c r="T2241" s="35"/>
      <c r="U2241" s="35"/>
      <c r="V2241" s="36"/>
      <c r="W2241" s="35"/>
      <c r="X2241" s="35"/>
      <c r="Y2241" s="34"/>
      <c r="Z2241" s="34"/>
      <c r="AA2241" s="34"/>
      <c r="AB2241" s="8"/>
      <c r="AC2241" s="1"/>
      <c r="AE2241" s="4"/>
      <c r="AK2241" s="8"/>
      <c r="AL2241" s="8"/>
      <c r="AM2241" s="8"/>
    </row>
    <row r="2242" spans="1:39" ht="12">
      <c r="A2242" s="11"/>
      <c r="B2242" s="13"/>
      <c r="C2242" s="14"/>
      <c r="D2242" s="15"/>
      <c r="E2242" s="7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4"/>
      <c r="S2242" s="34"/>
      <c r="T2242" s="35"/>
      <c r="U2242" s="35"/>
      <c r="V2242" s="36"/>
      <c r="W2242" s="35"/>
      <c r="X2242" s="35"/>
      <c r="Y2242" s="34"/>
      <c r="Z2242" s="34"/>
      <c r="AA2242" s="34"/>
      <c r="AB2242" s="8"/>
      <c r="AC2242" s="1"/>
      <c r="AE2242" s="4"/>
      <c r="AK2242" s="8"/>
      <c r="AL2242" s="8"/>
      <c r="AM2242" s="8"/>
    </row>
    <row r="2243" spans="1:39" ht="12">
      <c r="A2243" s="11"/>
      <c r="B2243" s="13"/>
      <c r="C2243" s="14"/>
      <c r="D2243" s="15"/>
      <c r="E2243" s="7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5"/>
      <c r="U2243" s="35"/>
      <c r="V2243" s="36"/>
      <c r="W2243" s="35"/>
      <c r="X2243" s="35"/>
      <c r="Y2243" s="34"/>
      <c r="Z2243" s="34"/>
      <c r="AA2243" s="34"/>
      <c r="AB2243" s="8"/>
      <c r="AC2243" s="1"/>
      <c r="AE2243" s="4"/>
      <c r="AK2243" s="8"/>
      <c r="AL2243" s="8"/>
      <c r="AM2243" s="8"/>
    </row>
    <row r="2244" spans="1:39" ht="12">
      <c r="A2244" s="11"/>
      <c r="B2244" s="13"/>
      <c r="C2244" s="14"/>
      <c r="D2244" s="15"/>
      <c r="E2244" s="7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4"/>
      <c r="S2244" s="34"/>
      <c r="T2244" s="35"/>
      <c r="U2244" s="35"/>
      <c r="V2244" s="36"/>
      <c r="W2244" s="35"/>
      <c r="X2244" s="35"/>
      <c r="Y2244" s="34"/>
      <c r="Z2244" s="34"/>
      <c r="AA2244" s="34"/>
      <c r="AB2244" s="8"/>
      <c r="AC2244" s="1"/>
      <c r="AE2244" s="4"/>
      <c r="AK2244" s="8"/>
      <c r="AL2244" s="8"/>
      <c r="AM2244" s="8"/>
    </row>
    <row r="2245" spans="1:39" ht="12">
      <c r="A2245" s="11"/>
      <c r="B2245" s="13"/>
      <c r="C2245" s="14"/>
      <c r="D2245" s="15"/>
      <c r="E2245" s="7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4"/>
      <c r="S2245" s="34"/>
      <c r="T2245" s="35"/>
      <c r="U2245" s="35"/>
      <c r="V2245" s="36"/>
      <c r="W2245" s="35"/>
      <c r="X2245" s="35"/>
      <c r="Y2245" s="34"/>
      <c r="Z2245" s="34"/>
      <c r="AA2245" s="34"/>
      <c r="AB2245" s="8"/>
      <c r="AC2245" s="1"/>
      <c r="AE2245" s="4"/>
      <c r="AK2245" s="8"/>
      <c r="AL2245" s="8"/>
      <c r="AM2245" s="8"/>
    </row>
    <row r="2246" spans="1:39" ht="12">
      <c r="A2246" s="11"/>
      <c r="B2246" s="13"/>
      <c r="C2246" s="14"/>
      <c r="D2246" s="15"/>
      <c r="E2246" s="7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5"/>
      <c r="U2246" s="35"/>
      <c r="V2246" s="36"/>
      <c r="W2246" s="35"/>
      <c r="X2246" s="35"/>
      <c r="Y2246" s="34"/>
      <c r="Z2246" s="34"/>
      <c r="AA2246" s="34"/>
      <c r="AB2246" s="8"/>
      <c r="AC2246" s="1"/>
      <c r="AE2246" s="4"/>
      <c r="AK2246" s="8"/>
      <c r="AL2246" s="8"/>
      <c r="AM2246" s="8"/>
    </row>
    <row r="2247" spans="1:39" ht="12">
      <c r="A2247" s="11"/>
      <c r="B2247" s="13"/>
      <c r="C2247" s="14"/>
      <c r="D2247" s="15"/>
      <c r="E2247" s="7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4"/>
      <c r="S2247" s="34"/>
      <c r="T2247" s="35"/>
      <c r="U2247" s="35"/>
      <c r="V2247" s="36"/>
      <c r="W2247" s="35"/>
      <c r="X2247" s="35"/>
      <c r="Y2247" s="34"/>
      <c r="Z2247" s="34"/>
      <c r="AA2247" s="34"/>
      <c r="AB2247" s="8"/>
      <c r="AC2247" s="1"/>
      <c r="AE2247" s="4"/>
      <c r="AK2247" s="8"/>
      <c r="AL2247" s="8"/>
      <c r="AM2247" s="8"/>
    </row>
    <row r="2248" spans="1:39" ht="12">
      <c r="A2248" s="11"/>
      <c r="B2248" s="13"/>
      <c r="C2248" s="14"/>
      <c r="D2248" s="15"/>
      <c r="E2248" s="7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4"/>
      <c r="S2248" s="34"/>
      <c r="T2248" s="35"/>
      <c r="U2248" s="35"/>
      <c r="V2248" s="36"/>
      <c r="W2248" s="35"/>
      <c r="X2248" s="35"/>
      <c r="Y2248" s="34"/>
      <c r="Z2248" s="34"/>
      <c r="AA2248" s="34"/>
      <c r="AB2248" s="8"/>
      <c r="AC2248" s="1"/>
      <c r="AE2248" s="4"/>
      <c r="AK2248" s="8"/>
      <c r="AL2248" s="8"/>
      <c r="AM2248" s="8"/>
    </row>
    <row r="2249" spans="1:39" ht="12">
      <c r="A2249" s="11"/>
      <c r="B2249" s="13"/>
      <c r="C2249" s="14"/>
      <c r="D2249" s="15"/>
      <c r="E2249" s="7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34"/>
      <c r="R2249" s="34"/>
      <c r="S2249" s="34"/>
      <c r="T2249" s="35"/>
      <c r="U2249" s="35"/>
      <c r="V2249" s="36"/>
      <c r="W2249" s="35"/>
      <c r="X2249" s="35"/>
      <c r="Y2249" s="34"/>
      <c r="Z2249" s="34"/>
      <c r="AA2249" s="34"/>
      <c r="AB2249" s="8"/>
      <c r="AC2249" s="1"/>
      <c r="AE2249" s="4"/>
      <c r="AK2249" s="8"/>
      <c r="AL2249" s="8"/>
      <c r="AM2249" s="8"/>
    </row>
    <row r="2250" spans="1:39" ht="12">
      <c r="A2250" s="11"/>
      <c r="B2250" s="13"/>
      <c r="C2250" s="14"/>
      <c r="D2250" s="15"/>
      <c r="E2250" s="7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4"/>
      <c r="S2250" s="34"/>
      <c r="T2250" s="35"/>
      <c r="U2250" s="35"/>
      <c r="V2250" s="36"/>
      <c r="W2250" s="35"/>
      <c r="X2250" s="35"/>
      <c r="Y2250" s="34"/>
      <c r="Z2250" s="34"/>
      <c r="AA2250" s="34"/>
      <c r="AB2250" s="8"/>
      <c r="AC2250" s="1"/>
      <c r="AE2250" s="4"/>
      <c r="AK2250" s="8"/>
      <c r="AL2250" s="8"/>
      <c r="AM2250" s="8"/>
    </row>
    <row r="2251" spans="1:39" ht="12">
      <c r="A2251" s="11"/>
      <c r="B2251" s="13"/>
      <c r="C2251" s="14"/>
      <c r="D2251" s="15"/>
      <c r="E2251" s="7"/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  <c r="Q2251" s="34"/>
      <c r="R2251" s="34"/>
      <c r="S2251" s="34"/>
      <c r="T2251" s="35"/>
      <c r="U2251" s="35"/>
      <c r="V2251" s="36"/>
      <c r="W2251" s="35"/>
      <c r="X2251" s="35"/>
      <c r="Y2251" s="34"/>
      <c r="Z2251" s="34"/>
      <c r="AA2251" s="34"/>
      <c r="AB2251" s="8"/>
      <c r="AC2251" s="1"/>
      <c r="AE2251" s="4"/>
      <c r="AK2251" s="8"/>
      <c r="AL2251" s="8"/>
      <c r="AM2251" s="8"/>
    </row>
    <row r="2252" spans="1:39" ht="12">
      <c r="A2252" s="11"/>
      <c r="B2252" s="13"/>
      <c r="C2252" s="14"/>
      <c r="D2252" s="15"/>
      <c r="E2252" s="7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5"/>
      <c r="U2252" s="35"/>
      <c r="V2252" s="36"/>
      <c r="W2252" s="35"/>
      <c r="X2252" s="35"/>
      <c r="Y2252" s="34"/>
      <c r="Z2252" s="34"/>
      <c r="AA2252" s="34"/>
      <c r="AB2252" s="8"/>
      <c r="AC2252" s="1"/>
      <c r="AE2252" s="4"/>
      <c r="AK2252" s="8"/>
      <c r="AL2252" s="8"/>
      <c r="AM2252" s="8"/>
    </row>
    <row r="2253" spans="1:39" ht="12">
      <c r="A2253" s="11"/>
      <c r="B2253" s="13"/>
      <c r="C2253" s="14"/>
      <c r="D2253" s="15"/>
      <c r="E2253" s="7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4"/>
      <c r="S2253" s="34"/>
      <c r="T2253" s="35"/>
      <c r="U2253" s="35"/>
      <c r="V2253" s="36"/>
      <c r="W2253" s="35"/>
      <c r="X2253" s="35"/>
      <c r="Y2253" s="34"/>
      <c r="Z2253" s="34"/>
      <c r="AA2253" s="34"/>
      <c r="AB2253" s="8"/>
      <c r="AC2253" s="1"/>
      <c r="AE2253" s="4"/>
      <c r="AK2253" s="8"/>
      <c r="AL2253" s="8"/>
      <c r="AM2253" s="8"/>
    </row>
    <row r="2254" spans="1:39" ht="12">
      <c r="A2254" s="11"/>
      <c r="B2254" s="13"/>
      <c r="C2254" s="14"/>
      <c r="D2254" s="15"/>
      <c r="E2254" s="7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4"/>
      <c r="S2254" s="34"/>
      <c r="T2254" s="35"/>
      <c r="U2254" s="35"/>
      <c r="V2254" s="36"/>
      <c r="W2254" s="35"/>
      <c r="X2254" s="35"/>
      <c r="Y2254" s="34"/>
      <c r="Z2254" s="34"/>
      <c r="AA2254" s="34"/>
      <c r="AB2254" s="8"/>
      <c r="AC2254" s="1"/>
      <c r="AE2254" s="4"/>
      <c r="AK2254" s="8"/>
      <c r="AL2254" s="8"/>
      <c r="AM2254" s="8"/>
    </row>
    <row r="2255" spans="1:39" ht="12">
      <c r="A2255" s="11"/>
      <c r="B2255" s="13"/>
      <c r="C2255" s="14"/>
      <c r="D2255" s="15"/>
      <c r="E2255" s="7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4"/>
      <c r="S2255" s="34"/>
      <c r="T2255" s="35"/>
      <c r="U2255" s="35"/>
      <c r="V2255" s="36"/>
      <c r="W2255" s="35"/>
      <c r="X2255" s="35"/>
      <c r="Y2255" s="34"/>
      <c r="Z2255" s="34"/>
      <c r="AA2255" s="34"/>
      <c r="AB2255" s="8"/>
      <c r="AC2255" s="1"/>
      <c r="AE2255" s="4"/>
      <c r="AK2255" s="8"/>
      <c r="AL2255" s="8"/>
      <c r="AM2255" s="8"/>
    </row>
    <row r="2256" spans="1:39" ht="12">
      <c r="A2256" s="11"/>
      <c r="B2256" s="13"/>
      <c r="C2256" s="14"/>
      <c r="D2256" s="15"/>
      <c r="E2256" s="7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5"/>
      <c r="U2256" s="35"/>
      <c r="V2256" s="36"/>
      <c r="W2256" s="35"/>
      <c r="X2256" s="35"/>
      <c r="Y2256" s="34"/>
      <c r="Z2256" s="34"/>
      <c r="AA2256" s="34"/>
      <c r="AB2256" s="8"/>
      <c r="AC2256" s="1"/>
      <c r="AE2256" s="4"/>
      <c r="AK2256" s="8"/>
      <c r="AL2256" s="8"/>
      <c r="AM2256" s="8"/>
    </row>
    <row r="2257" spans="1:39" ht="12">
      <c r="A2257" s="11"/>
      <c r="B2257" s="13"/>
      <c r="C2257" s="14"/>
      <c r="D2257" s="15"/>
      <c r="E2257" s="7"/>
      <c r="G2257" s="34"/>
      <c r="H2257" s="34"/>
      <c r="I2257" s="34"/>
      <c r="J2257" s="34"/>
      <c r="K2257" s="34"/>
      <c r="L2257" s="34"/>
      <c r="M2257" s="34"/>
      <c r="N2257" s="34"/>
      <c r="O2257" s="34"/>
      <c r="P2257" s="34"/>
      <c r="Q2257" s="34"/>
      <c r="R2257" s="34"/>
      <c r="S2257" s="34"/>
      <c r="T2257" s="35"/>
      <c r="U2257" s="35"/>
      <c r="V2257" s="36"/>
      <c r="W2257" s="35"/>
      <c r="X2257" s="35"/>
      <c r="Y2257" s="34"/>
      <c r="Z2257" s="34"/>
      <c r="AA2257" s="34"/>
      <c r="AB2257" s="8"/>
      <c r="AC2257" s="1"/>
      <c r="AE2257" s="4"/>
      <c r="AK2257" s="8"/>
      <c r="AL2257" s="8"/>
      <c r="AM2257" s="8"/>
    </row>
    <row r="2258" spans="1:39" ht="12">
      <c r="A2258" s="11"/>
      <c r="B2258" s="13"/>
      <c r="C2258" s="14"/>
      <c r="D2258" s="15"/>
      <c r="E2258" s="7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4"/>
      <c r="S2258" s="34"/>
      <c r="T2258" s="35"/>
      <c r="U2258" s="35"/>
      <c r="V2258" s="36"/>
      <c r="W2258" s="35"/>
      <c r="X2258" s="35"/>
      <c r="Y2258" s="34"/>
      <c r="Z2258" s="34"/>
      <c r="AA2258" s="34"/>
      <c r="AB2258" s="8"/>
      <c r="AC2258" s="1"/>
      <c r="AE2258" s="4"/>
      <c r="AK2258" s="8"/>
      <c r="AL2258" s="8"/>
      <c r="AM2258" s="8"/>
    </row>
    <row r="2259" spans="1:39" ht="12">
      <c r="A2259" s="11"/>
      <c r="B2259" s="13"/>
      <c r="C2259" s="14"/>
      <c r="D2259" s="15"/>
      <c r="E2259" s="7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4"/>
      <c r="S2259" s="34"/>
      <c r="T2259" s="35"/>
      <c r="U2259" s="35"/>
      <c r="V2259" s="36"/>
      <c r="W2259" s="35"/>
      <c r="X2259" s="35"/>
      <c r="Y2259" s="34"/>
      <c r="Z2259" s="34"/>
      <c r="AA2259" s="34"/>
      <c r="AB2259" s="8"/>
      <c r="AC2259" s="1"/>
      <c r="AE2259" s="4"/>
      <c r="AK2259" s="8"/>
      <c r="AL2259" s="8"/>
      <c r="AM2259" s="8"/>
    </row>
    <row r="2260" spans="1:39" ht="12">
      <c r="A2260" s="11"/>
      <c r="B2260" s="13"/>
      <c r="C2260" s="14"/>
      <c r="D2260" s="15"/>
      <c r="E2260" s="7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4"/>
      <c r="S2260" s="34"/>
      <c r="T2260" s="35"/>
      <c r="U2260" s="35"/>
      <c r="V2260" s="36"/>
      <c r="W2260" s="35"/>
      <c r="X2260" s="35"/>
      <c r="Y2260" s="34"/>
      <c r="Z2260" s="34"/>
      <c r="AA2260" s="34"/>
      <c r="AB2260" s="8"/>
      <c r="AC2260" s="1"/>
      <c r="AE2260" s="4"/>
      <c r="AK2260" s="8"/>
      <c r="AL2260" s="8"/>
      <c r="AM2260" s="8"/>
    </row>
    <row r="2261" spans="1:39" ht="12">
      <c r="A2261" s="11"/>
      <c r="B2261" s="13"/>
      <c r="C2261" s="14"/>
      <c r="D2261" s="15"/>
      <c r="E2261" s="7"/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  <c r="Q2261" s="34"/>
      <c r="R2261" s="34"/>
      <c r="S2261" s="34"/>
      <c r="T2261" s="35"/>
      <c r="U2261" s="35"/>
      <c r="V2261" s="36"/>
      <c r="W2261" s="35"/>
      <c r="X2261" s="35"/>
      <c r="Y2261" s="34"/>
      <c r="Z2261" s="34"/>
      <c r="AA2261" s="34"/>
      <c r="AB2261" s="8"/>
      <c r="AC2261" s="1"/>
      <c r="AE2261" s="4"/>
      <c r="AK2261" s="8"/>
      <c r="AL2261" s="8"/>
      <c r="AM2261" s="8"/>
    </row>
    <row r="2262" spans="1:39" ht="12">
      <c r="A2262" s="11"/>
      <c r="B2262" s="13"/>
      <c r="C2262" s="14"/>
      <c r="D2262" s="15"/>
      <c r="E2262" s="7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4"/>
      <c r="S2262" s="34"/>
      <c r="T2262" s="35"/>
      <c r="U2262" s="35"/>
      <c r="V2262" s="36"/>
      <c r="W2262" s="35"/>
      <c r="X2262" s="35"/>
      <c r="Y2262" s="34"/>
      <c r="Z2262" s="34"/>
      <c r="AA2262" s="34"/>
      <c r="AB2262" s="8"/>
      <c r="AC2262" s="1"/>
      <c r="AE2262" s="4"/>
      <c r="AK2262" s="8"/>
      <c r="AL2262" s="8"/>
      <c r="AM2262" s="8"/>
    </row>
    <row r="2263" spans="1:39" ht="12">
      <c r="A2263" s="11"/>
      <c r="B2263" s="13"/>
      <c r="C2263" s="14"/>
      <c r="D2263" s="15"/>
      <c r="E2263" s="7"/>
      <c r="G2263" s="34"/>
      <c r="H2263" s="34"/>
      <c r="I2263" s="34"/>
      <c r="J2263" s="34"/>
      <c r="K2263" s="34"/>
      <c r="L2263" s="34"/>
      <c r="M2263" s="34"/>
      <c r="N2263" s="34"/>
      <c r="O2263" s="34"/>
      <c r="P2263" s="34"/>
      <c r="Q2263" s="34"/>
      <c r="R2263" s="34"/>
      <c r="S2263" s="34"/>
      <c r="T2263" s="35"/>
      <c r="U2263" s="35"/>
      <c r="V2263" s="36"/>
      <c r="W2263" s="35"/>
      <c r="X2263" s="35"/>
      <c r="Y2263" s="34"/>
      <c r="Z2263" s="34"/>
      <c r="AA2263" s="34"/>
      <c r="AB2263" s="8"/>
      <c r="AC2263" s="1"/>
      <c r="AE2263" s="4"/>
      <c r="AK2263" s="8"/>
      <c r="AL2263" s="8"/>
      <c r="AM2263" s="8"/>
    </row>
    <row r="2264" spans="1:39" ht="12">
      <c r="A2264" s="11"/>
      <c r="B2264" s="13"/>
      <c r="C2264" s="14"/>
      <c r="D2264" s="15"/>
      <c r="E2264" s="7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5"/>
      <c r="U2264" s="35"/>
      <c r="V2264" s="36"/>
      <c r="W2264" s="35"/>
      <c r="X2264" s="35"/>
      <c r="Y2264" s="34"/>
      <c r="Z2264" s="34"/>
      <c r="AA2264" s="34"/>
      <c r="AB2264" s="8"/>
      <c r="AC2264" s="1"/>
      <c r="AE2264" s="4"/>
      <c r="AK2264" s="8"/>
      <c r="AL2264" s="8"/>
      <c r="AM2264" s="8"/>
    </row>
    <row r="2265" spans="1:39" ht="12">
      <c r="A2265" s="11"/>
      <c r="B2265" s="13"/>
      <c r="C2265" s="14"/>
      <c r="D2265" s="15"/>
      <c r="E2265" s="7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4"/>
      <c r="S2265" s="34"/>
      <c r="T2265" s="35"/>
      <c r="U2265" s="35"/>
      <c r="V2265" s="36"/>
      <c r="W2265" s="35"/>
      <c r="X2265" s="35"/>
      <c r="Y2265" s="34"/>
      <c r="Z2265" s="34"/>
      <c r="AA2265" s="34"/>
      <c r="AB2265" s="8"/>
      <c r="AC2265" s="1"/>
      <c r="AE2265" s="4"/>
      <c r="AK2265" s="8"/>
      <c r="AL2265" s="8"/>
      <c r="AM2265" s="8"/>
    </row>
    <row r="2266" spans="1:39" ht="12">
      <c r="A2266" s="11"/>
      <c r="B2266" s="13"/>
      <c r="C2266" s="14"/>
      <c r="D2266" s="15"/>
      <c r="E2266" s="7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4"/>
      <c r="S2266" s="34"/>
      <c r="T2266" s="35"/>
      <c r="U2266" s="35"/>
      <c r="V2266" s="36"/>
      <c r="W2266" s="35"/>
      <c r="X2266" s="35"/>
      <c r="Y2266" s="34"/>
      <c r="Z2266" s="34"/>
      <c r="AA2266" s="34"/>
      <c r="AB2266" s="8"/>
      <c r="AC2266" s="1"/>
      <c r="AE2266" s="4"/>
      <c r="AK2266" s="8"/>
      <c r="AL2266" s="8"/>
      <c r="AM2266" s="8"/>
    </row>
    <row r="2267" spans="1:39" ht="12">
      <c r="A2267" s="11"/>
      <c r="B2267" s="13"/>
      <c r="C2267" s="14"/>
      <c r="D2267" s="15"/>
      <c r="E2267" s="7"/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  <c r="Q2267" s="34"/>
      <c r="R2267" s="34"/>
      <c r="S2267" s="34"/>
      <c r="T2267" s="35"/>
      <c r="U2267" s="35"/>
      <c r="V2267" s="36"/>
      <c r="W2267" s="35"/>
      <c r="X2267" s="35"/>
      <c r="Y2267" s="34"/>
      <c r="Z2267" s="34"/>
      <c r="AA2267" s="34"/>
      <c r="AB2267" s="8"/>
      <c r="AC2267" s="1"/>
      <c r="AE2267" s="4"/>
      <c r="AK2267" s="8"/>
      <c r="AL2267" s="8"/>
      <c r="AM2267" s="8"/>
    </row>
    <row r="2268" spans="1:39" ht="12">
      <c r="A2268" s="11"/>
      <c r="B2268" s="13"/>
      <c r="C2268" s="14"/>
      <c r="D2268" s="15"/>
      <c r="E2268" s="7"/>
      <c r="G2268" s="34"/>
      <c r="H2268" s="34"/>
      <c r="I2268" s="34"/>
      <c r="J2268" s="34"/>
      <c r="K2268" s="34"/>
      <c r="L2268" s="34"/>
      <c r="M2268" s="34"/>
      <c r="N2268" s="34"/>
      <c r="O2268" s="34"/>
      <c r="P2268" s="34"/>
      <c r="Q2268" s="34"/>
      <c r="R2268" s="34"/>
      <c r="S2268" s="34"/>
      <c r="T2268" s="35"/>
      <c r="U2268" s="35"/>
      <c r="V2268" s="36"/>
      <c r="W2268" s="35"/>
      <c r="X2268" s="35"/>
      <c r="Y2268" s="34"/>
      <c r="Z2268" s="34"/>
      <c r="AA2268" s="34"/>
      <c r="AB2268" s="8"/>
      <c r="AC2268" s="1"/>
      <c r="AE2268" s="4"/>
      <c r="AK2268" s="8"/>
      <c r="AL2268" s="8"/>
      <c r="AM2268" s="8"/>
    </row>
    <row r="2269" spans="1:39" ht="12">
      <c r="A2269" s="11"/>
      <c r="B2269" s="13"/>
      <c r="C2269" s="14"/>
      <c r="D2269" s="15"/>
      <c r="E2269" s="7"/>
      <c r="G2269" s="34"/>
      <c r="H2269" s="34"/>
      <c r="I2269" s="34"/>
      <c r="J2269" s="34"/>
      <c r="K2269" s="34"/>
      <c r="L2269" s="34"/>
      <c r="M2269" s="34"/>
      <c r="N2269" s="34"/>
      <c r="O2269" s="34"/>
      <c r="P2269" s="34"/>
      <c r="Q2269" s="34"/>
      <c r="R2269" s="34"/>
      <c r="S2269" s="34"/>
      <c r="T2269" s="35"/>
      <c r="U2269" s="35"/>
      <c r="V2269" s="36"/>
      <c r="W2269" s="35"/>
      <c r="X2269" s="35"/>
      <c r="Y2269" s="34"/>
      <c r="Z2269" s="34"/>
      <c r="AA2269" s="34"/>
      <c r="AB2269" s="8"/>
      <c r="AC2269" s="1"/>
      <c r="AE2269" s="4"/>
      <c r="AK2269" s="8"/>
      <c r="AL2269" s="8"/>
      <c r="AM2269" s="8"/>
    </row>
    <row r="2270" spans="1:39" ht="12">
      <c r="A2270" s="11"/>
      <c r="B2270" s="13"/>
      <c r="C2270" s="14"/>
      <c r="D2270" s="15"/>
      <c r="E2270" s="7"/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  <c r="Q2270" s="34"/>
      <c r="R2270" s="34"/>
      <c r="S2270" s="34"/>
      <c r="T2270" s="35"/>
      <c r="U2270" s="35"/>
      <c r="V2270" s="36"/>
      <c r="W2270" s="35"/>
      <c r="X2270" s="35"/>
      <c r="Y2270" s="34"/>
      <c r="Z2270" s="34"/>
      <c r="AA2270" s="34"/>
      <c r="AB2270" s="8"/>
      <c r="AC2270" s="1"/>
      <c r="AE2270" s="4"/>
      <c r="AK2270" s="8"/>
      <c r="AL2270" s="8"/>
      <c r="AM2270" s="8"/>
    </row>
    <row r="2271" spans="1:39" ht="12">
      <c r="A2271" s="11"/>
      <c r="B2271" s="13"/>
      <c r="C2271" s="14"/>
      <c r="D2271" s="15"/>
      <c r="E2271" s="7"/>
      <c r="G2271" s="34"/>
      <c r="H2271" s="34"/>
      <c r="I2271" s="34"/>
      <c r="J2271" s="34"/>
      <c r="K2271" s="34"/>
      <c r="L2271" s="34"/>
      <c r="M2271" s="34"/>
      <c r="N2271" s="34"/>
      <c r="O2271" s="34"/>
      <c r="P2271" s="34"/>
      <c r="Q2271" s="34"/>
      <c r="R2271" s="34"/>
      <c r="S2271" s="34"/>
      <c r="T2271" s="35"/>
      <c r="U2271" s="35"/>
      <c r="V2271" s="36"/>
      <c r="W2271" s="35"/>
      <c r="X2271" s="35"/>
      <c r="Y2271" s="34"/>
      <c r="Z2271" s="34"/>
      <c r="AA2271" s="34"/>
      <c r="AB2271" s="8"/>
      <c r="AC2271" s="1"/>
      <c r="AE2271" s="4"/>
      <c r="AK2271" s="8"/>
      <c r="AL2271" s="8"/>
      <c r="AM2271" s="8"/>
    </row>
    <row r="2272" spans="1:39" ht="12">
      <c r="A2272" s="11"/>
      <c r="B2272" s="13"/>
      <c r="C2272" s="14"/>
      <c r="D2272" s="15"/>
      <c r="E2272" s="7"/>
      <c r="G2272" s="34"/>
      <c r="H2272" s="34"/>
      <c r="I2272" s="34"/>
      <c r="J2272" s="34"/>
      <c r="K2272" s="34"/>
      <c r="L2272" s="34"/>
      <c r="M2272" s="34"/>
      <c r="N2272" s="34"/>
      <c r="O2272" s="34"/>
      <c r="P2272" s="34"/>
      <c r="Q2272" s="34"/>
      <c r="R2272" s="34"/>
      <c r="S2272" s="34"/>
      <c r="T2272" s="35"/>
      <c r="U2272" s="35"/>
      <c r="V2272" s="36"/>
      <c r="W2272" s="35"/>
      <c r="X2272" s="35"/>
      <c r="Y2272" s="34"/>
      <c r="Z2272" s="34"/>
      <c r="AA2272" s="34"/>
      <c r="AB2272" s="8"/>
      <c r="AC2272" s="1"/>
      <c r="AE2272" s="4"/>
      <c r="AK2272" s="8"/>
      <c r="AL2272" s="8"/>
      <c r="AM2272" s="8"/>
    </row>
    <row r="2273" spans="1:39" ht="12">
      <c r="A2273" s="11"/>
      <c r="B2273" s="13"/>
      <c r="C2273" s="14"/>
      <c r="D2273" s="15"/>
      <c r="E2273" s="7"/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  <c r="Q2273" s="34"/>
      <c r="R2273" s="34"/>
      <c r="S2273" s="34"/>
      <c r="T2273" s="35"/>
      <c r="U2273" s="35"/>
      <c r="V2273" s="36"/>
      <c r="W2273" s="35"/>
      <c r="X2273" s="35"/>
      <c r="Y2273" s="34"/>
      <c r="Z2273" s="34"/>
      <c r="AA2273" s="34"/>
      <c r="AB2273" s="8"/>
      <c r="AC2273" s="1"/>
      <c r="AE2273" s="4"/>
      <c r="AK2273" s="8"/>
      <c r="AL2273" s="8"/>
      <c r="AM2273" s="8"/>
    </row>
    <row r="2274" spans="1:39" ht="12">
      <c r="A2274" s="11"/>
      <c r="B2274" s="13"/>
      <c r="C2274" s="14"/>
      <c r="D2274" s="15"/>
      <c r="E2274" s="7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4"/>
      <c r="S2274" s="34"/>
      <c r="T2274" s="35"/>
      <c r="U2274" s="35"/>
      <c r="V2274" s="36"/>
      <c r="W2274" s="35"/>
      <c r="X2274" s="35"/>
      <c r="Y2274" s="34"/>
      <c r="Z2274" s="34"/>
      <c r="AA2274" s="34"/>
      <c r="AB2274" s="8"/>
      <c r="AC2274" s="1"/>
      <c r="AE2274" s="4"/>
      <c r="AK2274" s="8"/>
      <c r="AL2274" s="8"/>
      <c r="AM2274" s="8"/>
    </row>
    <row r="2275" spans="1:39" ht="12">
      <c r="A2275" s="11"/>
      <c r="B2275" s="13"/>
      <c r="C2275" s="14"/>
      <c r="D2275" s="15"/>
      <c r="E2275" s="7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4"/>
      <c r="S2275" s="34"/>
      <c r="T2275" s="35"/>
      <c r="U2275" s="35"/>
      <c r="V2275" s="36"/>
      <c r="W2275" s="35"/>
      <c r="X2275" s="35"/>
      <c r="Y2275" s="34"/>
      <c r="Z2275" s="34"/>
      <c r="AA2275" s="34"/>
      <c r="AB2275" s="8"/>
      <c r="AC2275" s="1"/>
      <c r="AE2275" s="4"/>
      <c r="AK2275" s="8"/>
      <c r="AL2275" s="8"/>
      <c r="AM2275" s="8"/>
    </row>
    <row r="2276" spans="1:39" ht="12">
      <c r="A2276" s="11"/>
      <c r="B2276" s="13"/>
      <c r="C2276" s="14"/>
      <c r="D2276" s="15"/>
      <c r="E2276" s="7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4"/>
      <c r="S2276" s="34"/>
      <c r="T2276" s="35"/>
      <c r="U2276" s="35"/>
      <c r="V2276" s="36"/>
      <c r="W2276" s="35"/>
      <c r="X2276" s="35"/>
      <c r="Y2276" s="34"/>
      <c r="Z2276" s="34"/>
      <c r="AA2276" s="34"/>
      <c r="AB2276" s="8"/>
      <c r="AC2276" s="1"/>
      <c r="AE2276" s="4"/>
      <c r="AK2276" s="8"/>
      <c r="AL2276" s="8"/>
      <c r="AM2276" s="8"/>
    </row>
    <row r="2277" spans="1:39" ht="12">
      <c r="A2277" s="11"/>
      <c r="B2277" s="13"/>
      <c r="C2277" s="14"/>
      <c r="D2277" s="15"/>
      <c r="E2277" s="7"/>
      <c r="G2277" s="34"/>
      <c r="H2277" s="34"/>
      <c r="I2277" s="34"/>
      <c r="J2277" s="34"/>
      <c r="K2277" s="34"/>
      <c r="L2277" s="34"/>
      <c r="M2277" s="34"/>
      <c r="N2277" s="34"/>
      <c r="O2277" s="34"/>
      <c r="P2277" s="34"/>
      <c r="Q2277" s="34"/>
      <c r="R2277" s="34"/>
      <c r="S2277" s="34"/>
      <c r="T2277" s="35"/>
      <c r="U2277" s="35"/>
      <c r="V2277" s="36"/>
      <c r="W2277" s="35"/>
      <c r="X2277" s="35"/>
      <c r="Y2277" s="34"/>
      <c r="Z2277" s="34"/>
      <c r="AA2277" s="34"/>
      <c r="AB2277" s="8"/>
      <c r="AC2277" s="1"/>
      <c r="AE2277" s="4"/>
      <c r="AK2277" s="8"/>
      <c r="AL2277" s="8"/>
      <c r="AM2277" s="8"/>
    </row>
    <row r="2278" spans="1:39" ht="12">
      <c r="A2278" s="11"/>
      <c r="B2278" s="13"/>
      <c r="C2278" s="14"/>
      <c r="D2278" s="15"/>
      <c r="E2278" s="7"/>
      <c r="G2278" s="34"/>
      <c r="H2278" s="34"/>
      <c r="I2278" s="34"/>
      <c r="J2278" s="34"/>
      <c r="K2278" s="34"/>
      <c r="L2278" s="34"/>
      <c r="M2278" s="34"/>
      <c r="N2278" s="34"/>
      <c r="O2278" s="34"/>
      <c r="P2278" s="34"/>
      <c r="Q2278" s="34"/>
      <c r="R2278" s="34"/>
      <c r="S2278" s="34"/>
      <c r="T2278" s="35"/>
      <c r="U2278" s="35"/>
      <c r="V2278" s="36"/>
      <c r="W2278" s="35"/>
      <c r="X2278" s="35"/>
      <c r="Y2278" s="34"/>
      <c r="Z2278" s="34"/>
      <c r="AA2278" s="34"/>
      <c r="AB2278" s="8"/>
      <c r="AC2278" s="1"/>
      <c r="AE2278" s="4"/>
      <c r="AK2278" s="8"/>
      <c r="AL2278" s="8"/>
      <c r="AM2278" s="8"/>
    </row>
    <row r="2279" spans="1:39" ht="12">
      <c r="A2279" s="11"/>
      <c r="B2279" s="13"/>
      <c r="C2279" s="14"/>
      <c r="D2279" s="15"/>
      <c r="E2279" s="7"/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  <c r="Q2279" s="34"/>
      <c r="R2279" s="34"/>
      <c r="S2279" s="34"/>
      <c r="T2279" s="35"/>
      <c r="U2279" s="35"/>
      <c r="V2279" s="36"/>
      <c r="W2279" s="35"/>
      <c r="X2279" s="35"/>
      <c r="Y2279" s="34"/>
      <c r="Z2279" s="34"/>
      <c r="AA2279" s="34"/>
      <c r="AB2279" s="8"/>
      <c r="AC2279" s="1"/>
      <c r="AE2279" s="4"/>
      <c r="AK2279" s="8"/>
      <c r="AL2279" s="8"/>
      <c r="AM2279" s="8"/>
    </row>
    <row r="2280" spans="1:39" ht="12">
      <c r="A2280" s="11"/>
      <c r="B2280" s="13"/>
      <c r="C2280" s="14"/>
      <c r="D2280" s="15"/>
      <c r="E2280" s="7"/>
      <c r="G2280" s="34"/>
      <c r="H2280" s="34"/>
      <c r="I2280" s="34"/>
      <c r="J2280" s="34"/>
      <c r="K2280" s="34"/>
      <c r="L2280" s="34"/>
      <c r="M2280" s="34"/>
      <c r="N2280" s="34"/>
      <c r="O2280" s="34"/>
      <c r="P2280" s="34"/>
      <c r="Q2280" s="34"/>
      <c r="R2280" s="34"/>
      <c r="S2280" s="34"/>
      <c r="T2280" s="35"/>
      <c r="U2280" s="35"/>
      <c r="V2280" s="36"/>
      <c r="W2280" s="35"/>
      <c r="X2280" s="35"/>
      <c r="Y2280" s="34"/>
      <c r="Z2280" s="34"/>
      <c r="AA2280" s="34"/>
      <c r="AB2280" s="8"/>
      <c r="AC2280" s="1"/>
      <c r="AE2280" s="4"/>
      <c r="AK2280" s="8"/>
      <c r="AL2280" s="8"/>
      <c r="AM2280" s="8"/>
    </row>
    <row r="2281" spans="1:39" ht="12">
      <c r="A2281" s="11"/>
      <c r="B2281" s="13"/>
      <c r="C2281" s="14"/>
      <c r="D2281" s="15"/>
      <c r="E2281" s="7"/>
      <c r="G2281" s="34"/>
      <c r="H2281" s="34"/>
      <c r="I2281" s="34"/>
      <c r="J2281" s="34"/>
      <c r="K2281" s="34"/>
      <c r="L2281" s="34"/>
      <c r="M2281" s="34"/>
      <c r="N2281" s="34"/>
      <c r="O2281" s="34"/>
      <c r="P2281" s="34"/>
      <c r="Q2281" s="34"/>
      <c r="R2281" s="34"/>
      <c r="S2281" s="34"/>
      <c r="T2281" s="35"/>
      <c r="U2281" s="35"/>
      <c r="V2281" s="36"/>
      <c r="W2281" s="35"/>
      <c r="X2281" s="35"/>
      <c r="Y2281" s="34"/>
      <c r="Z2281" s="34"/>
      <c r="AA2281" s="34"/>
      <c r="AB2281" s="8"/>
      <c r="AC2281" s="1"/>
      <c r="AE2281" s="4"/>
      <c r="AK2281" s="8"/>
      <c r="AL2281" s="8"/>
      <c r="AM2281" s="8"/>
    </row>
    <row r="2282" spans="1:39" ht="12">
      <c r="A2282" s="11"/>
      <c r="B2282" s="13"/>
      <c r="C2282" s="14"/>
      <c r="D2282" s="15"/>
      <c r="E2282" s="7"/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  <c r="Q2282" s="34"/>
      <c r="R2282" s="34"/>
      <c r="S2282" s="34"/>
      <c r="T2282" s="35"/>
      <c r="U2282" s="35"/>
      <c r="V2282" s="36"/>
      <c r="W2282" s="35"/>
      <c r="X2282" s="35"/>
      <c r="Y2282" s="34"/>
      <c r="Z2282" s="34"/>
      <c r="AA2282" s="34"/>
      <c r="AB2282" s="8"/>
      <c r="AC2282" s="1"/>
      <c r="AE2282" s="4"/>
      <c r="AK2282" s="8"/>
      <c r="AL2282" s="8"/>
      <c r="AM2282" s="8"/>
    </row>
    <row r="2283" spans="1:39" ht="12">
      <c r="A2283" s="11"/>
      <c r="B2283" s="13"/>
      <c r="C2283" s="14"/>
      <c r="D2283" s="15"/>
      <c r="E2283" s="7"/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  <c r="Q2283" s="34"/>
      <c r="R2283" s="34"/>
      <c r="S2283" s="34"/>
      <c r="T2283" s="35"/>
      <c r="U2283" s="35"/>
      <c r="V2283" s="36"/>
      <c r="W2283" s="35"/>
      <c r="X2283" s="35"/>
      <c r="Y2283" s="34"/>
      <c r="Z2283" s="34"/>
      <c r="AA2283" s="34"/>
      <c r="AB2283" s="8"/>
      <c r="AC2283" s="1"/>
      <c r="AE2283" s="4"/>
      <c r="AK2283" s="8"/>
      <c r="AL2283" s="8"/>
      <c r="AM2283" s="8"/>
    </row>
    <row r="2284" spans="1:39" ht="12">
      <c r="A2284" s="11"/>
      <c r="B2284" s="13"/>
      <c r="C2284" s="14"/>
      <c r="D2284" s="15"/>
      <c r="E2284" s="7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4"/>
      <c r="S2284" s="34"/>
      <c r="T2284" s="35"/>
      <c r="U2284" s="35"/>
      <c r="V2284" s="36"/>
      <c r="W2284" s="35"/>
      <c r="X2284" s="35"/>
      <c r="Y2284" s="34"/>
      <c r="Z2284" s="34"/>
      <c r="AA2284" s="34"/>
      <c r="AB2284" s="8"/>
      <c r="AC2284" s="1"/>
      <c r="AE2284" s="4"/>
      <c r="AK2284" s="8"/>
      <c r="AL2284" s="8"/>
      <c r="AM2284" s="8"/>
    </row>
    <row r="2285" spans="1:39" ht="12">
      <c r="A2285" s="11"/>
      <c r="B2285" s="13"/>
      <c r="C2285" s="14"/>
      <c r="D2285" s="15"/>
      <c r="E2285" s="7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5"/>
      <c r="U2285" s="35"/>
      <c r="V2285" s="36"/>
      <c r="W2285" s="35"/>
      <c r="X2285" s="35"/>
      <c r="Y2285" s="34"/>
      <c r="Z2285" s="34"/>
      <c r="AA2285" s="34"/>
      <c r="AB2285" s="8"/>
      <c r="AC2285" s="1"/>
      <c r="AE2285" s="4"/>
      <c r="AK2285" s="8"/>
      <c r="AL2285" s="8"/>
      <c r="AM2285" s="8"/>
    </row>
    <row r="2286" spans="1:39" ht="12">
      <c r="A2286" s="11"/>
      <c r="B2286" s="13"/>
      <c r="C2286" s="14"/>
      <c r="D2286" s="15"/>
      <c r="E2286" s="7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4"/>
      <c r="S2286" s="34"/>
      <c r="T2286" s="35"/>
      <c r="U2286" s="35"/>
      <c r="V2286" s="36"/>
      <c r="W2286" s="35"/>
      <c r="X2286" s="35"/>
      <c r="Y2286" s="34"/>
      <c r="Z2286" s="34"/>
      <c r="AA2286" s="34"/>
      <c r="AB2286" s="8"/>
      <c r="AC2286" s="1"/>
      <c r="AE2286" s="4"/>
      <c r="AK2286" s="8"/>
      <c r="AL2286" s="8"/>
      <c r="AM2286" s="8"/>
    </row>
    <row r="2287" spans="1:39" ht="12">
      <c r="A2287" s="11"/>
      <c r="B2287" s="13"/>
      <c r="C2287" s="14"/>
      <c r="D2287" s="15"/>
      <c r="E2287" s="7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4"/>
      <c r="S2287" s="34"/>
      <c r="T2287" s="35"/>
      <c r="U2287" s="35"/>
      <c r="V2287" s="36"/>
      <c r="W2287" s="35"/>
      <c r="X2287" s="35"/>
      <c r="Y2287" s="34"/>
      <c r="Z2287" s="34"/>
      <c r="AA2287" s="34"/>
      <c r="AB2287" s="8"/>
      <c r="AC2287" s="1"/>
      <c r="AE2287" s="4"/>
      <c r="AK2287" s="8"/>
      <c r="AL2287" s="8"/>
      <c r="AM2287" s="8"/>
    </row>
    <row r="2288" spans="1:39" ht="12">
      <c r="A2288" s="11"/>
      <c r="B2288" s="13"/>
      <c r="C2288" s="14"/>
      <c r="D2288" s="15"/>
      <c r="E2288" s="7"/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  <c r="Q2288" s="34"/>
      <c r="R2288" s="34"/>
      <c r="S2288" s="34"/>
      <c r="T2288" s="35"/>
      <c r="U2288" s="35"/>
      <c r="V2288" s="36"/>
      <c r="W2288" s="35"/>
      <c r="X2288" s="35"/>
      <c r="Y2288" s="34"/>
      <c r="Z2288" s="34"/>
      <c r="AA2288" s="34"/>
      <c r="AB2288" s="8"/>
      <c r="AC2288" s="1"/>
      <c r="AE2288" s="4"/>
      <c r="AK2288" s="8"/>
      <c r="AL2288" s="8"/>
      <c r="AM2288" s="8"/>
    </row>
    <row r="2289" spans="1:39" ht="12">
      <c r="A2289" s="11"/>
      <c r="B2289" s="13"/>
      <c r="C2289" s="14"/>
      <c r="D2289" s="15"/>
      <c r="E2289" s="7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4"/>
      <c r="S2289" s="34"/>
      <c r="T2289" s="35"/>
      <c r="U2289" s="35"/>
      <c r="V2289" s="36"/>
      <c r="W2289" s="35"/>
      <c r="X2289" s="35"/>
      <c r="Y2289" s="34"/>
      <c r="Z2289" s="34"/>
      <c r="AA2289" s="34"/>
      <c r="AB2289" s="8"/>
      <c r="AC2289" s="1"/>
      <c r="AE2289" s="4"/>
      <c r="AK2289" s="8"/>
      <c r="AL2289" s="8"/>
      <c r="AM2289" s="8"/>
    </row>
    <row r="2290" spans="1:39" ht="12">
      <c r="A2290" s="11"/>
      <c r="B2290" s="13"/>
      <c r="C2290" s="14"/>
      <c r="D2290" s="15"/>
      <c r="E2290" s="7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4"/>
      <c r="S2290" s="34"/>
      <c r="T2290" s="35"/>
      <c r="U2290" s="35"/>
      <c r="V2290" s="36"/>
      <c r="W2290" s="35"/>
      <c r="X2290" s="35"/>
      <c r="Y2290" s="34"/>
      <c r="Z2290" s="34"/>
      <c r="AA2290" s="34"/>
      <c r="AB2290" s="8"/>
      <c r="AC2290" s="1"/>
      <c r="AE2290" s="4"/>
      <c r="AK2290" s="8"/>
      <c r="AL2290" s="8"/>
      <c r="AM2290" s="8"/>
    </row>
    <row r="2291" spans="1:39" ht="12">
      <c r="A2291" s="11"/>
      <c r="B2291" s="13"/>
      <c r="C2291" s="14"/>
      <c r="D2291" s="15"/>
      <c r="E2291" s="7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4"/>
      <c r="S2291" s="34"/>
      <c r="T2291" s="35"/>
      <c r="U2291" s="35"/>
      <c r="V2291" s="36"/>
      <c r="W2291" s="35"/>
      <c r="X2291" s="35"/>
      <c r="Y2291" s="34"/>
      <c r="Z2291" s="34"/>
      <c r="AA2291" s="34"/>
      <c r="AB2291" s="8"/>
      <c r="AC2291" s="1"/>
      <c r="AE2291" s="4"/>
      <c r="AK2291" s="8"/>
      <c r="AL2291" s="8"/>
      <c r="AM2291" s="8"/>
    </row>
    <row r="2292" spans="1:39" ht="12">
      <c r="A2292" s="11"/>
      <c r="B2292" s="13"/>
      <c r="C2292" s="14"/>
      <c r="D2292" s="15"/>
      <c r="E2292" s="7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4"/>
      <c r="S2292" s="34"/>
      <c r="T2292" s="35"/>
      <c r="U2292" s="35"/>
      <c r="V2292" s="36"/>
      <c r="W2292" s="35"/>
      <c r="X2292" s="35"/>
      <c r="Y2292" s="34"/>
      <c r="Z2292" s="34"/>
      <c r="AA2292" s="34"/>
      <c r="AB2292" s="8"/>
      <c r="AC2292" s="1"/>
      <c r="AE2292" s="4"/>
      <c r="AK2292" s="8"/>
      <c r="AL2292" s="8"/>
      <c r="AM2292" s="8"/>
    </row>
    <row r="2293" spans="1:39" ht="12">
      <c r="A2293" s="11"/>
      <c r="B2293" s="13"/>
      <c r="C2293" s="14"/>
      <c r="D2293" s="15"/>
      <c r="E2293" s="7"/>
      <c r="G2293" s="34"/>
      <c r="H2293" s="34"/>
      <c r="I2293" s="34"/>
      <c r="J2293" s="34"/>
      <c r="K2293" s="34"/>
      <c r="L2293" s="34"/>
      <c r="M2293" s="34"/>
      <c r="N2293" s="34"/>
      <c r="O2293" s="34"/>
      <c r="P2293" s="34"/>
      <c r="Q2293" s="34"/>
      <c r="R2293" s="34"/>
      <c r="S2293" s="34"/>
      <c r="T2293" s="35"/>
      <c r="U2293" s="35"/>
      <c r="V2293" s="36"/>
      <c r="W2293" s="35"/>
      <c r="X2293" s="35"/>
      <c r="Y2293" s="34"/>
      <c r="Z2293" s="34"/>
      <c r="AA2293" s="34"/>
      <c r="AB2293" s="8"/>
      <c r="AC2293" s="1"/>
      <c r="AE2293" s="4"/>
      <c r="AK2293" s="8"/>
      <c r="AL2293" s="8"/>
      <c r="AM2293" s="8"/>
    </row>
    <row r="2294" spans="1:39" ht="12">
      <c r="A2294" s="11"/>
      <c r="B2294" s="13"/>
      <c r="C2294" s="14"/>
      <c r="D2294" s="15"/>
      <c r="E2294" s="7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4"/>
      <c r="S2294" s="34"/>
      <c r="T2294" s="35"/>
      <c r="U2294" s="35"/>
      <c r="V2294" s="36"/>
      <c r="W2294" s="35"/>
      <c r="X2294" s="35"/>
      <c r="Y2294" s="34"/>
      <c r="Z2294" s="34"/>
      <c r="AA2294" s="34"/>
      <c r="AB2294" s="8"/>
      <c r="AC2294" s="1"/>
      <c r="AE2294" s="4"/>
      <c r="AK2294" s="8"/>
      <c r="AL2294" s="8"/>
      <c r="AM2294" s="8"/>
    </row>
    <row r="2295" spans="1:39" ht="12">
      <c r="A2295" s="11"/>
      <c r="B2295" s="13"/>
      <c r="C2295" s="14"/>
      <c r="D2295" s="15"/>
      <c r="E2295" s="7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4"/>
      <c r="S2295" s="34"/>
      <c r="T2295" s="35"/>
      <c r="U2295" s="35"/>
      <c r="V2295" s="36"/>
      <c r="W2295" s="35"/>
      <c r="X2295" s="35"/>
      <c r="Y2295" s="34"/>
      <c r="Z2295" s="34"/>
      <c r="AA2295" s="34"/>
      <c r="AB2295" s="8"/>
      <c r="AC2295" s="1"/>
      <c r="AE2295" s="4"/>
      <c r="AK2295" s="8"/>
      <c r="AL2295" s="8"/>
      <c r="AM2295" s="8"/>
    </row>
    <row r="2296" spans="1:39" ht="12">
      <c r="A2296" s="11"/>
      <c r="B2296" s="13"/>
      <c r="C2296" s="14"/>
      <c r="D2296" s="15"/>
      <c r="E2296" s="7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4"/>
      <c r="S2296" s="34"/>
      <c r="T2296" s="35"/>
      <c r="U2296" s="35"/>
      <c r="V2296" s="36"/>
      <c r="W2296" s="35"/>
      <c r="X2296" s="35"/>
      <c r="Y2296" s="34"/>
      <c r="Z2296" s="34"/>
      <c r="AA2296" s="34"/>
      <c r="AB2296" s="8"/>
      <c r="AC2296" s="1"/>
      <c r="AE2296" s="4"/>
      <c r="AK2296" s="8"/>
      <c r="AL2296" s="8"/>
      <c r="AM2296" s="8"/>
    </row>
    <row r="2297" spans="1:39" ht="12">
      <c r="A2297" s="11"/>
      <c r="B2297" s="13"/>
      <c r="C2297" s="14"/>
      <c r="D2297" s="15"/>
      <c r="E2297" s="7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5"/>
      <c r="U2297" s="35"/>
      <c r="V2297" s="36"/>
      <c r="W2297" s="35"/>
      <c r="X2297" s="35"/>
      <c r="Y2297" s="34"/>
      <c r="Z2297" s="34"/>
      <c r="AA2297" s="34"/>
      <c r="AB2297" s="8"/>
      <c r="AC2297" s="1"/>
      <c r="AE2297" s="4"/>
      <c r="AK2297" s="8"/>
      <c r="AL2297" s="8"/>
      <c r="AM2297" s="8"/>
    </row>
    <row r="2298" spans="1:39" ht="12">
      <c r="A2298" s="11"/>
      <c r="B2298" s="13"/>
      <c r="C2298" s="14"/>
      <c r="D2298" s="15"/>
      <c r="E2298" s="7"/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  <c r="Q2298" s="34"/>
      <c r="R2298" s="34"/>
      <c r="S2298" s="34"/>
      <c r="T2298" s="35"/>
      <c r="U2298" s="35"/>
      <c r="V2298" s="36"/>
      <c r="W2298" s="35"/>
      <c r="X2298" s="35"/>
      <c r="Y2298" s="34"/>
      <c r="Z2298" s="34"/>
      <c r="AA2298" s="34"/>
      <c r="AB2298" s="8"/>
      <c r="AC2298" s="1"/>
      <c r="AE2298" s="4"/>
      <c r="AK2298" s="8"/>
      <c r="AL2298" s="8"/>
      <c r="AM2298" s="8"/>
    </row>
    <row r="2299" spans="1:39" ht="12">
      <c r="A2299" s="11"/>
      <c r="B2299" s="13"/>
      <c r="C2299" s="14"/>
      <c r="D2299" s="15"/>
      <c r="E2299" s="7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4"/>
      <c r="S2299" s="34"/>
      <c r="T2299" s="35"/>
      <c r="U2299" s="35"/>
      <c r="V2299" s="36"/>
      <c r="W2299" s="35"/>
      <c r="X2299" s="35"/>
      <c r="Y2299" s="34"/>
      <c r="Z2299" s="34"/>
      <c r="AA2299" s="34"/>
      <c r="AB2299" s="8"/>
      <c r="AC2299" s="1"/>
      <c r="AE2299" s="4"/>
      <c r="AK2299" s="8"/>
      <c r="AL2299" s="8"/>
      <c r="AM2299" s="8"/>
    </row>
    <row r="2300" spans="1:39" ht="12">
      <c r="A2300" s="11"/>
      <c r="B2300" s="13"/>
      <c r="C2300" s="14"/>
      <c r="D2300" s="15"/>
      <c r="E2300" s="7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4"/>
      <c r="S2300" s="34"/>
      <c r="T2300" s="35"/>
      <c r="U2300" s="35"/>
      <c r="V2300" s="36"/>
      <c r="W2300" s="35"/>
      <c r="X2300" s="35"/>
      <c r="Y2300" s="34"/>
      <c r="Z2300" s="34"/>
      <c r="AA2300" s="34"/>
      <c r="AB2300" s="8"/>
      <c r="AC2300" s="1"/>
      <c r="AE2300" s="4"/>
      <c r="AK2300" s="8"/>
      <c r="AL2300" s="8"/>
      <c r="AM2300" s="8"/>
    </row>
    <row r="2301" spans="1:39" ht="12">
      <c r="A2301" s="11"/>
      <c r="B2301" s="13"/>
      <c r="C2301" s="14"/>
      <c r="D2301" s="15"/>
      <c r="E2301" s="7"/>
      <c r="G2301" s="34"/>
      <c r="H2301" s="34"/>
      <c r="I2301" s="34"/>
      <c r="J2301" s="34"/>
      <c r="K2301" s="34"/>
      <c r="L2301" s="34"/>
      <c r="M2301" s="34"/>
      <c r="N2301" s="34"/>
      <c r="O2301" s="34"/>
      <c r="P2301" s="34"/>
      <c r="Q2301" s="34"/>
      <c r="R2301" s="34"/>
      <c r="S2301" s="34"/>
      <c r="T2301" s="35"/>
      <c r="U2301" s="35"/>
      <c r="V2301" s="36"/>
      <c r="W2301" s="35"/>
      <c r="X2301" s="35"/>
      <c r="Y2301" s="34"/>
      <c r="Z2301" s="34"/>
      <c r="AA2301" s="34"/>
      <c r="AB2301" s="8"/>
      <c r="AC2301" s="1"/>
      <c r="AE2301" s="4"/>
      <c r="AK2301" s="8"/>
      <c r="AL2301" s="8"/>
      <c r="AM2301" s="8"/>
    </row>
    <row r="2302" spans="1:39" ht="12">
      <c r="A2302" s="11"/>
      <c r="B2302" s="13"/>
      <c r="C2302" s="14"/>
      <c r="D2302" s="15"/>
      <c r="E2302" s="7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4"/>
      <c r="S2302" s="34"/>
      <c r="T2302" s="35"/>
      <c r="U2302" s="35"/>
      <c r="V2302" s="36"/>
      <c r="W2302" s="35"/>
      <c r="X2302" s="35"/>
      <c r="Y2302" s="34"/>
      <c r="Z2302" s="34"/>
      <c r="AA2302" s="34"/>
      <c r="AB2302" s="8"/>
      <c r="AC2302" s="1"/>
      <c r="AE2302" s="4"/>
      <c r="AK2302" s="8"/>
      <c r="AL2302" s="8"/>
      <c r="AM2302" s="8"/>
    </row>
    <row r="2303" spans="1:39" ht="12">
      <c r="A2303" s="11"/>
      <c r="B2303" s="13"/>
      <c r="C2303" s="14"/>
      <c r="D2303" s="15"/>
      <c r="E2303" s="7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4"/>
      <c r="S2303" s="34"/>
      <c r="T2303" s="35"/>
      <c r="U2303" s="35"/>
      <c r="V2303" s="36"/>
      <c r="W2303" s="35"/>
      <c r="X2303" s="35"/>
      <c r="Y2303" s="34"/>
      <c r="Z2303" s="34"/>
      <c r="AA2303" s="34"/>
      <c r="AB2303" s="8"/>
      <c r="AC2303" s="1"/>
      <c r="AE2303" s="4"/>
      <c r="AK2303" s="8"/>
      <c r="AL2303" s="8"/>
      <c r="AM2303" s="8"/>
    </row>
    <row r="2304" spans="1:39" ht="12">
      <c r="A2304" s="11"/>
      <c r="B2304" s="13"/>
      <c r="C2304" s="14"/>
      <c r="D2304" s="15"/>
      <c r="E2304" s="7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5"/>
      <c r="U2304" s="35"/>
      <c r="V2304" s="36"/>
      <c r="W2304" s="35"/>
      <c r="X2304" s="35"/>
      <c r="Y2304" s="34"/>
      <c r="Z2304" s="34"/>
      <c r="AA2304" s="34"/>
      <c r="AB2304" s="8"/>
      <c r="AC2304" s="1"/>
      <c r="AE2304" s="4"/>
      <c r="AK2304" s="8"/>
      <c r="AL2304" s="8"/>
      <c r="AM2304" s="8"/>
    </row>
    <row r="2305" spans="1:39" ht="12">
      <c r="A2305" s="11"/>
      <c r="B2305" s="13"/>
      <c r="C2305" s="14"/>
      <c r="D2305" s="15"/>
      <c r="E2305" s="7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4"/>
      <c r="S2305" s="34"/>
      <c r="T2305" s="35"/>
      <c r="U2305" s="35"/>
      <c r="V2305" s="36"/>
      <c r="W2305" s="35"/>
      <c r="X2305" s="35"/>
      <c r="Y2305" s="34"/>
      <c r="Z2305" s="34"/>
      <c r="AA2305" s="34"/>
      <c r="AB2305" s="8"/>
      <c r="AC2305" s="1"/>
      <c r="AE2305" s="4"/>
      <c r="AK2305" s="8"/>
      <c r="AL2305" s="8"/>
      <c r="AM2305" s="8"/>
    </row>
    <row r="2306" spans="1:39" ht="12">
      <c r="A2306" s="11"/>
      <c r="B2306" s="13"/>
      <c r="C2306" s="14"/>
      <c r="D2306" s="15"/>
      <c r="E2306" s="7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5"/>
      <c r="U2306" s="35"/>
      <c r="V2306" s="36"/>
      <c r="W2306" s="35"/>
      <c r="X2306" s="35"/>
      <c r="Y2306" s="34"/>
      <c r="Z2306" s="34"/>
      <c r="AA2306" s="34"/>
      <c r="AB2306" s="8"/>
      <c r="AC2306" s="1"/>
      <c r="AE2306" s="4"/>
      <c r="AK2306" s="8"/>
      <c r="AL2306" s="8"/>
      <c r="AM2306" s="8"/>
    </row>
    <row r="2307" spans="1:39" ht="12">
      <c r="A2307" s="11"/>
      <c r="B2307" s="13"/>
      <c r="C2307" s="14"/>
      <c r="D2307" s="15"/>
      <c r="E2307" s="7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5"/>
      <c r="U2307" s="35"/>
      <c r="V2307" s="36"/>
      <c r="W2307" s="35"/>
      <c r="X2307" s="35"/>
      <c r="Y2307" s="34"/>
      <c r="Z2307" s="34"/>
      <c r="AA2307" s="34"/>
      <c r="AB2307" s="8"/>
      <c r="AC2307" s="1"/>
      <c r="AE2307" s="4"/>
      <c r="AK2307" s="8"/>
      <c r="AL2307" s="8"/>
      <c r="AM2307" s="8"/>
    </row>
    <row r="2308" spans="1:39" ht="12">
      <c r="A2308" s="11"/>
      <c r="B2308" s="13"/>
      <c r="C2308" s="14"/>
      <c r="D2308" s="15"/>
      <c r="E2308" s="7"/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  <c r="Q2308" s="34"/>
      <c r="R2308" s="34"/>
      <c r="S2308" s="34"/>
      <c r="T2308" s="35"/>
      <c r="U2308" s="35"/>
      <c r="V2308" s="36"/>
      <c r="W2308" s="35"/>
      <c r="X2308" s="35"/>
      <c r="Y2308" s="34"/>
      <c r="Z2308" s="34"/>
      <c r="AA2308" s="34"/>
      <c r="AB2308" s="8"/>
      <c r="AC2308" s="1"/>
      <c r="AE2308" s="4"/>
      <c r="AK2308" s="8"/>
      <c r="AL2308" s="8"/>
      <c r="AM2308" s="8"/>
    </row>
    <row r="2309" spans="1:39" ht="12">
      <c r="A2309" s="11"/>
      <c r="B2309" s="13"/>
      <c r="C2309" s="14"/>
      <c r="D2309" s="15"/>
      <c r="E2309" s="7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5"/>
      <c r="U2309" s="35"/>
      <c r="V2309" s="36"/>
      <c r="W2309" s="35"/>
      <c r="X2309" s="35"/>
      <c r="Y2309" s="34"/>
      <c r="Z2309" s="34"/>
      <c r="AA2309" s="34"/>
      <c r="AB2309" s="8"/>
      <c r="AC2309" s="1"/>
      <c r="AE2309" s="4"/>
      <c r="AK2309" s="8"/>
      <c r="AL2309" s="8"/>
      <c r="AM2309" s="8"/>
    </row>
    <row r="2310" spans="1:39" ht="12">
      <c r="A2310" s="11"/>
      <c r="B2310" s="13"/>
      <c r="C2310" s="14"/>
      <c r="D2310" s="15"/>
      <c r="E2310" s="7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5"/>
      <c r="U2310" s="35"/>
      <c r="V2310" s="36"/>
      <c r="W2310" s="35"/>
      <c r="X2310" s="35"/>
      <c r="Y2310" s="34"/>
      <c r="Z2310" s="34"/>
      <c r="AA2310" s="34"/>
      <c r="AB2310" s="8"/>
      <c r="AC2310" s="1"/>
      <c r="AE2310" s="4"/>
      <c r="AK2310" s="8"/>
      <c r="AL2310" s="8"/>
      <c r="AM2310" s="8"/>
    </row>
    <row r="2311" spans="1:39" ht="12">
      <c r="A2311" s="11"/>
      <c r="B2311" s="13"/>
      <c r="C2311" s="14"/>
      <c r="D2311" s="15"/>
      <c r="E2311" s="7"/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  <c r="Q2311" s="34"/>
      <c r="R2311" s="34"/>
      <c r="S2311" s="34"/>
      <c r="T2311" s="35"/>
      <c r="U2311" s="35"/>
      <c r="V2311" s="36"/>
      <c r="W2311" s="35"/>
      <c r="X2311" s="35"/>
      <c r="Y2311" s="34"/>
      <c r="Z2311" s="34"/>
      <c r="AA2311" s="34"/>
      <c r="AB2311" s="8"/>
      <c r="AC2311" s="1"/>
      <c r="AE2311" s="4"/>
      <c r="AK2311" s="8"/>
      <c r="AL2311" s="8"/>
      <c r="AM2311" s="8"/>
    </row>
    <row r="2312" spans="1:39" ht="12">
      <c r="A2312" s="11"/>
      <c r="B2312" s="13"/>
      <c r="C2312" s="14"/>
      <c r="D2312" s="15"/>
      <c r="E2312" s="7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4"/>
      <c r="S2312" s="34"/>
      <c r="T2312" s="35"/>
      <c r="U2312" s="35"/>
      <c r="V2312" s="36"/>
      <c r="W2312" s="35"/>
      <c r="X2312" s="35"/>
      <c r="Y2312" s="34"/>
      <c r="Z2312" s="34"/>
      <c r="AA2312" s="34"/>
      <c r="AB2312" s="8"/>
      <c r="AC2312" s="1"/>
      <c r="AE2312" s="4"/>
      <c r="AK2312" s="8"/>
      <c r="AL2312" s="8"/>
      <c r="AM2312" s="8"/>
    </row>
    <row r="2313" spans="1:39" ht="12">
      <c r="A2313" s="11"/>
      <c r="B2313" s="13"/>
      <c r="C2313" s="14"/>
      <c r="D2313" s="15"/>
      <c r="E2313" s="7"/>
      <c r="G2313" s="34"/>
      <c r="H2313" s="34"/>
      <c r="I2313" s="34"/>
      <c r="J2313" s="34"/>
      <c r="K2313" s="34"/>
      <c r="L2313" s="34"/>
      <c r="M2313" s="34"/>
      <c r="N2313" s="34"/>
      <c r="O2313" s="34"/>
      <c r="P2313" s="34"/>
      <c r="Q2313" s="34"/>
      <c r="R2313" s="34"/>
      <c r="S2313" s="34"/>
      <c r="T2313" s="35"/>
      <c r="U2313" s="35"/>
      <c r="V2313" s="36"/>
      <c r="W2313" s="35"/>
      <c r="X2313" s="35"/>
      <c r="Y2313" s="34"/>
      <c r="Z2313" s="34"/>
      <c r="AA2313" s="34"/>
      <c r="AB2313" s="8"/>
      <c r="AC2313" s="1"/>
      <c r="AE2313" s="4"/>
      <c r="AK2313" s="8"/>
      <c r="AL2313" s="8"/>
      <c r="AM2313" s="8"/>
    </row>
    <row r="2314" spans="1:39" ht="12">
      <c r="A2314" s="11"/>
      <c r="B2314" s="13"/>
      <c r="C2314" s="14"/>
      <c r="D2314" s="15"/>
      <c r="E2314" s="7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4"/>
      <c r="S2314" s="34"/>
      <c r="T2314" s="35"/>
      <c r="U2314" s="35"/>
      <c r="V2314" s="36"/>
      <c r="W2314" s="35"/>
      <c r="X2314" s="35"/>
      <c r="Y2314" s="34"/>
      <c r="Z2314" s="34"/>
      <c r="AA2314" s="34"/>
      <c r="AB2314" s="8"/>
      <c r="AC2314" s="1"/>
      <c r="AE2314" s="4"/>
      <c r="AK2314" s="8"/>
      <c r="AL2314" s="8"/>
      <c r="AM2314" s="8"/>
    </row>
    <row r="2315" spans="1:39" ht="12">
      <c r="A2315" s="11"/>
      <c r="B2315" s="13"/>
      <c r="C2315" s="14"/>
      <c r="D2315" s="15"/>
      <c r="E2315" s="7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5"/>
      <c r="U2315" s="35"/>
      <c r="V2315" s="36"/>
      <c r="W2315" s="35"/>
      <c r="X2315" s="35"/>
      <c r="Y2315" s="34"/>
      <c r="Z2315" s="34"/>
      <c r="AA2315" s="34"/>
      <c r="AB2315" s="8"/>
      <c r="AC2315" s="1"/>
      <c r="AE2315" s="4"/>
      <c r="AK2315" s="8"/>
      <c r="AL2315" s="8"/>
      <c r="AM2315" s="8"/>
    </row>
    <row r="2316" spans="1:39" ht="12">
      <c r="A2316" s="11"/>
      <c r="B2316" s="13"/>
      <c r="C2316" s="14"/>
      <c r="D2316" s="15"/>
      <c r="E2316" s="7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4"/>
      <c r="S2316" s="34"/>
      <c r="T2316" s="35"/>
      <c r="U2316" s="35"/>
      <c r="V2316" s="36"/>
      <c r="W2316" s="35"/>
      <c r="X2316" s="35"/>
      <c r="Y2316" s="34"/>
      <c r="Z2316" s="34"/>
      <c r="AA2316" s="34"/>
      <c r="AB2316" s="8"/>
      <c r="AC2316" s="1"/>
      <c r="AE2316" s="4"/>
      <c r="AK2316" s="8"/>
      <c r="AL2316" s="8"/>
      <c r="AM2316" s="8"/>
    </row>
    <row r="2317" spans="1:39" ht="12">
      <c r="A2317" s="11"/>
      <c r="B2317" s="13"/>
      <c r="C2317" s="14"/>
      <c r="D2317" s="15"/>
      <c r="E2317" s="7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5"/>
      <c r="U2317" s="35"/>
      <c r="V2317" s="36"/>
      <c r="W2317" s="35"/>
      <c r="X2317" s="35"/>
      <c r="Y2317" s="34"/>
      <c r="Z2317" s="34"/>
      <c r="AA2317" s="34"/>
      <c r="AB2317" s="8"/>
      <c r="AC2317" s="1"/>
      <c r="AE2317" s="4"/>
      <c r="AK2317" s="8"/>
      <c r="AL2317" s="8"/>
      <c r="AM2317" s="8"/>
    </row>
    <row r="2318" spans="1:39" ht="12">
      <c r="A2318" s="11"/>
      <c r="B2318" s="13"/>
      <c r="C2318" s="14"/>
      <c r="D2318" s="15"/>
      <c r="E2318" s="7"/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  <c r="Q2318" s="34"/>
      <c r="R2318" s="34"/>
      <c r="S2318" s="34"/>
      <c r="T2318" s="35"/>
      <c r="U2318" s="35"/>
      <c r="V2318" s="36"/>
      <c r="W2318" s="35"/>
      <c r="X2318" s="35"/>
      <c r="Y2318" s="34"/>
      <c r="Z2318" s="34"/>
      <c r="AA2318" s="34"/>
      <c r="AB2318" s="8"/>
      <c r="AC2318" s="1"/>
      <c r="AE2318" s="4"/>
      <c r="AK2318" s="8"/>
      <c r="AL2318" s="8"/>
      <c r="AM2318" s="8"/>
    </row>
    <row r="2319" spans="1:39" ht="12">
      <c r="A2319" s="11"/>
      <c r="B2319" s="13"/>
      <c r="C2319" s="14"/>
      <c r="D2319" s="15"/>
      <c r="E2319" s="7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4"/>
      <c r="S2319" s="34"/>
      <c r="T2319" s="35"/>
      <c r="U2319" s="35"/>
      <c r="V2319" s="36"/>
      <c r="W2319" s="35"/>
      <c r="X2319" s="35"/>
      <c r="Y2319" s="34"/>
      <c r="Z2319" s="34"/>
      <c r="AA2319" s="34"/>
      <c r="AB2319" s="8"/>
      <c r="AC2319" s="1"/>
      <c r="AE2319" s="4"/>
      <c r="AK2319" s="8"/>
      <c r="AL2319" s="8"/>
      <c r="AM2319" s="8"/>
    </row>
    <row r="2320" spans="1:39" ht="12">
      <c r="A2320" s="11"/>
      <c r="B2320" s="13"/>
      <c r="C2320" s="14"/>
      <c r="D2320" s="15"/>
      <c r="E2320" s="7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4"/>
      <c r="S2320" s="34"/>
      <c r="T2320" s="35"/>
      <c r="U2320" s="35"/>
      <c r="V2320" s="36"/>
      <c r="W2320" s="35"/>
      <c r="X2320" s="35"/>
      <c r="Y2320" s="34"/>
      <c r="Z2320" s="34"/>
      <c r="AA2320" s="34"/>
      <c r="AB2320" s="8"/>
      <c r="AC2320" s="1"/>
      <c r="AE2320" s="4"/>
      <c r="AK2320" s="8"/>
      <c r="AL2320" s="8"/>
      <c r="AM2320" s="8"/>
    </row>
    <row r="2321" spans="1:39" ht="12">
      <c r="A2321" s="11"/>
      <c r="B2321" s="13"/>
      <c r="C2321" s="14"/>
      <c r="D2321" s="15"/>
      <c r="E2321" s="7"/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  <c r="Q2321" s="34"/>
      <c r="R2321" s="34"/>
      <c r="S2321" s="34"/>
      <c r="T2321" s="35"/>
      <c r="U2321" s="35"/>
      <c r="V2321" s="36"/>
      <c r="W2321" s="35"/>
      <c r="X2321" s="35"/>
      <c r="Y2321" s="34"/>
      <c r="Z2321" s="34"/>
      <c r="AA2321" s="34"/>
      <c r="AB2321" s="8"/>
      <c r="AC2321" s="1"/>
      <c r="AE2321" s="4"/>
      <c r="AK2321" s="8"/>
      <c r="AL2321" s="8"/>
      <c r="AM2321" s="8"/>
    </row>
    <row r="2322" spans="1:39" ht="12">
      <c r="A2322" s="11"/>
      <c r="B2322" s="13"/>
      <c r="C2322" s="14"/>
      <c r="D2322" s="15"/>
      <c r="E2322" s="7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4"/>
      <c r="S2322" s="34"/>
      <c r="T2322" s="35"/>
      <c r="U2322" s="35"/>
      <c r="V2322" s="36"/>
      <c r="W2322" s="35"/>
      <c r="X2322" s="35"/>
      <c r="Y2322" s="34"/>
      <c r="Z2322" s="34"/>
      <c r="AA2322" s="34"/>
      <c r="AB2322" s="8"/>
      <c r="AC2322" s="1"/>
      <c r="AE2322" s="4"/>
      <c r="AK2322" s="8"/>
      <c r="AL2322" s="8"/>
      <c r="AM2322" s="8"/>
    </row>
    <row r="2323" spans="1:39" ht="12">
      <c r="A2323" s="11"/>
      <c r="B2323" s="13"/>
      <c r="C2323" s="14"/>
      <c r="D2323" s="15"/>
      <c r="E2323" s="7"/>
      <c r="G2323" s="34"/>
      <c r="H2323" s="34"/>
      <c r="I2323" s="34"/>
      <c r="J2323" s="34"/>
      <c r="K2323" s="34"/>
      <c r="L2323" s="34"/>
      <c r="M2323" s="34"/>
      <c r="N2323" s="34"/>
      <c r="O2323" s="34"/>
      <c r="P2323" s="34"/>
      <c r="Q2323" s="34"/>
      <c r="R2323" s="34"/>
      <c r="S2323" s="34"/>
      <c r="T2323" s="35"/>
      <c r="U2323" s="35"/>
      <c r="V2323" s="36"/>
      <c r="W2323" s="35"/>
      <c r="X2323" s="35"/>
      <c r="Y2323" s="34"/>
      <c r="Z2323" s="34"/>
      <c r="AA2323" s="34"/>
      <c r="AB2323" s="8"/>
      <c r="AC2323" s="1"/>
      <c r="AE2323" s="4"/>
      <c r="AK2323" s="8"/>
      <c r="AL2323" s="8"/>
      <c r="AM2323" s="8"/>
    </row>
    <row r="2324" spans="1:39" ht="12">
      <c r="A2324" s="11"/>
      <c r="B2324" s="13"/>
      <c r="C2324" s="14"/>
      <c r="D2324" s="15"/>
      <c r="E2324" s="7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4"/>
      <c r="S2324" s="34"/>
      <c r="T2324" s="35"/>
      <c r="U2324" s="35"/>
      <c r="V2324" s="36"/>
      <c r="W2324" s="35"/>
      <c r="X2324" s="35"/>
      <c r="Y2324" s="34"/>
      <c r="Z2324" s="34"/>
      <c r="AA2324" s="34"/>
      <c r="AB2324" s="8"/>
      <c r="AC2324" s="1"/>
      <c r="AE2324" s="4"/>
      <c r="AK2324" s="8"/>
      <c r="AL2324" s="8"/>
      <c r="AM2324" s="8"/>
    </row>
    <row r="2325" spans="1:39" ht="12">
      <c r="A2325" s="11"/>
      <c r="B2325" s="13"/>
      <c r="C2325" s="14"/>
      <c r="D2325" s="15"/>
      <c r="E2325" s="7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4"/>
      <c r="S2325" s="34"/>
      <c r="T2325" s="35"/>
      <c r="U2325" s="35"/>
      <c r="V2325" s="36"/>
      <c r="W2325" s="35"/>
      <c r="X2325" s="35"/>
      <c r="Y2325" s="34"/>
      <c r="Z2325" s="34"/>
      <c r="AA2325" s="34"/>
      <c r="AB2325" s="8"/>
      <c r="AC2325" s="1"/>
      <c r="AE2325" s="4"/>
      <c r="AK2325" s="8"/>
      <c r="AL2325" s="8"/>
      <c r="AM2325" s="8"/>
    </row>
    <row r="2326" spans="1:39" ht="12">
      <c r="A2326" s="11"/>
      <c r="B2326" s="13"/>
      <c r="C2326" s="14"/>
      <c r="D2326" s="15"/>
      <c r="E2326" s="7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4"/>
      <c r="S2326" s="34"/>
      <c r="T2326" s="35"/>
      <c r="U2326" s="35"/>
      <c r="V2326" s="36"/>
      <c r="W2326" s="35"/>
      <c r="X2326" s="35"/>
      <c r="Y2326" s="34"/>
      <c r="Z2326" s="34"/>
      <c r="AA2326" s="34"/>
      <c r="AB2326" s="8"/>
      <c r="AC2326" s="1"/>
      <c r="AE2326" s="4"/>
      <c r="AK2326" s="8"/>
      <c r="AL2326" s="8"/>
      <c r="AM2326" s="8"/>
    </row>
    <row r="2327" spans="1:39" ht="12">
      <c r="A2327" s="11"/>
      <c r="B2327" s="13"/>
      <c r="C2327" s="14"/>
      <c r="D2327" s="15"/>
      <c r="E2327" s="7"/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  <c r="Q2327" s="34"/>
      <c r="R2327" s="34"/>
      <c r="S2327" s="34"/>
      <c r="T2327" s="35"/>
      <c r="U2327" s="35"/>
      <c r="V2327" s="36"/>
      <c r="W2327" s="35"/>
      <c r="X2327" s="35"/>
      <c r="Y2327" s="34"/>
      <c r="Z2327" s="34"/>
      <c r="AA2327" s="34"/>
      <c r="AB2327" s="8"/>
      <c r="AC2327" s="1"/>
      <c r="AE2327" s="4"/>
      <c r="AK2327" s="8"/>
      <c r="AL2327" s="8"/>
      <c r="AM2327" s="8"/>
    </row>
    <row r="2328" spans="1:39" ht="12">
      <c r="A2328" s="11"/>
      <c r="B2328" s="13"/>
      <c r="C2328" s="14"/>
      <c r="D2328" s="15"/>
      <c r="E2328" s="7"/>
      <c r="G2328" s="34"/>
      <c r="H2328" s="34"/>
      <c r="I2328" s="34"/>
      <c r="J2328" s="34"/>
      <c r="K2328" s="34"/>
      <c r="L2328" s="34"/>
      <c r="M2328" s="34"/>
      <c r="N2328" s="34"/>
      <c r="O2328" s="34"/>
      <c r="P2328" s="34"/>
      <c r="Q2328" s="34"/>
      <c r="R2328" s="34"/>
      <c r="S2328" s="34"/>
      <c r="T2328" s="35"/>
      <c r="U2328" s="35"/>
      <c r="V2328" s="36"/>
      <c r="W2328" s="35"/>
      <c r="X2328" s="35"/>
      <c r="Y2328" s="34"/>
      <c r="Z2328" s="34"/>
      <c r="AA2328" s="34"/>
      <c r="AB2328" s="8"/>
      <c r="AC2328" s="1"/>
      <c r="AE2328" s="4"/>
      <c r="AK2328" s="8"/>
      <c r="AL2328" s="8"/>
      <c r="AM2328" s="8"/>
    </row>
    <row r="2329" spans="1:39" ht="12">
      <c r="A2329" s="11"/>
      <c r="B2329" s="13"/>
      <c r="C2329" s="14"/>
      <c r="D2329" s="15"/>
      <c r="E2329" s="7"/>
      <c r="G2329" s="34"/>
      <c r="H2329" s="34"/>
      <c r="I2329" s="34"/>
      <c r="J2329" s="34"/>
      <c r="K2329" s="34"/>
      <c r="L2329" s="34"/>
      <c r="M2329" s="34"/>
      <c r="N2329" s="34"/>
      <c r="O2329" s="34"/>
      <c r="P2329" s="34"/>
      <c r="Q2329" s="34"/>
      <c r="R2329" s="34"/>
      <c r="S2329" s="34"/>
      <c r="T2329" s="35"/>
      <c r="U2329" s="35"/>
      <c r="V2329" s="36"/>
      <c r="W2329" s="35"/>
      <c r="X2329" s="35"/>
      <c r="Y2329" s="34"/>
      <c r="Z2329" s="34"/>
      <c r="AA2329" s="34"/>
      <c r="AB2329" s="8"/>
      <c r="AC2329" s="1"/>
      <c r="AE2329" s="4"/>
      <c r="AK2329" s="8"/>
      <c r="AL2329" s="8"/>
      <c r="AM2329" s="8"/>
    </row>
    <row r="2330" spans="1:39" ht="12">
      <c r="A2330" s="11"/>
      <c r="B2330" s="13"/>
      <c r="C2330" s="14"/>
      <c r="D2330" s="15"/>
      <c r="E2330" s="7"/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  <c r="Q2330" s="34"/>
      <c r="R2330" s="34"/>
      <c r="S2330" s="34"/>
      <c r="T2330" s="35"/>
      <c r="U2330" s="35"/>
      <c r="V2330" s="36"/>
      <c r="W2330" s="35"/>
      <c r="X2330" s="35"/>
      <c r="Y2330" s="34"/>
      <c r="Z2330" s="34"/>
      <c r="AA2330" s="34"/>
      <c r="AB2330" s="8"/>
      <c r="AC2330" s="1"/>
      <c r="AE2330" s="4"/>
      <c r="AK2330" s="8"/>
      <c r="AL2330" s="8"/>
      <c r="AM2330" s="8"/>
    </row>
    <row r="2331" spans="1:39" ht="12">
      <c r="A2331" s="11"/>
      <c r="B2331" s="13"/>
      <c r="C2331" s="14"/>
      <c r="D2331" s="15"/>
      <c r="E2331" s="7"/>
      <c r="G2331" s="34"/>
      <c r="H2331" s="34"/>
      <c r="I2331" s="34"/>
      <c r="J2331" s="34"/>
      <c r="K2331" s="34"/>
      <c r="L2331" s="34"/>
      <c r="M2331" s="34"/>
      <c r="N2331" s="34"/>
      <c r="O2331" s="34"/>
      <c r="P2331" s="34"/>
      <c r="Q2331" s="34"/>
      <c r="R2331" s="34"/>
      <c r="S2331" s="34"/>
      <c r="T2331" s="35"/>
      <c r="U2331" s="35"/>
      <c r="V2331" s="36"/>
      <c r="W2331" s="35"/>
      <c r="X2331" s="35"/>
      <c r="Y2331" s="34"/>
      <c r="Z2331" s="34"/>
      <c r="AA2331" s="34"/>
      <c r="AB2331" s="8"/>
      <c r="AC2331" s="1"/>
      <c r="AE2331" s="4"/>
      <c r="AK2331" s="8"/>
      <c r="AL2331" s="8"/>
      <c r="AM2331" s="8"/>
    </row>
    <row r="2332" spans="1:39" ht="12">
      <c r="A2332" s="11"/>
      <c r="B2332" s="13"/>
      <c r="C2332" s="14"/>
      <c r="D2332" s="15"/>
      <c r="E2332" s="7"/>
      <c r="G2332" s="34"/>
      <c r="H2332" s="34"/>
      <c r="I2332" s="34"/>
      <c r="J2332" s="34"/>
      <c r="K2332" s="34"/>
      <c r="L2332" s="34"/>
      <c r="M2332" s="34"/>
      <c r="N2332" s="34"/>
      <c r="O2332" s="34"/>
      <c r="P2332" s="34"/>
      <c r="Q2332" s="34"/>
      <c r="R2332" s="34"/>
      <c r="S2332" s="34"/>
      <c r="T2332" s="35"/>
      <c r="U2332" s="35"/>
      <c r="V2332" s="36"/>
      <c r="W2332" s="35"/>
      <c r="X2332" s="35"/>
      <c r="Y2332" s="34"/>
      <c r="Z2332" s="34"/>
      <c r="AA2332" s="34"/>
      <c r="AB2332" s="8"/>
      <c r="AC2332" s="1"/>
      <c r="AE2332" s="4"/>
      <c r="AK2332" s="8"/>
      <c r="AL2332" s="8"/>
      <c r="AM2332" s="8"/>
    </row>
    <row r="2333" spans="1:39" ht="12">
      <c r="A2333" s="11"/>
      <c r="B2333" s="13"/>
      <c r="C2333" s="14"/>
      <c r="D2333" s="15"/>
      <c r="E2333" s="7"/>
      <c r="G2333" s="34"/>
      <c r="H2333" s="34"/>
      <c r="I2333" s="34"/>
      <c r="J2333" s="34"/>
      <c r="K2333" s="34"/>
      <c r="L2333" s="34"/>
      <c r="M2333" s="34"/>
      <c r="N2333" s="34"/>
      <c r="O2333" s="34"/>
      <c r="P2333" s="34"/>
      <c r="Q2333" s="34"/>
      <c r="R2333" s="34"/>
      <c r="S2333" s="34"/>
      <c r="T2333" s="35"/>
      <c r="U2333" s="35"/>
      <c r="V2333" s="36"/>
      <c r="W2333" s="35"/>
      <c r="X2333" s="35"/>
      <c r="Y2333" s="34"/>
      <c r="Z2333" s="34"/>
      <c r="AA2333" s="34"/>
      <c r="AB2333" s="8"/>
      <c r="AC2333" s="1"/>
      <c r="AE2333" s="4"/>
      <c r="AK2333" s="8"/>
      <c r="AL2333" s="8"/>
      <c r="AM2333" s="8"/>
    </row>
    <row r="2334" spans="1:39" ht="12">
      <c r="A2334" s="11"/>
      <c r="B2334" s="13"/>
      <c r="C2334" s="14"/>
      <c r="D2334" s="15"/>
      <c r="E2334" s="7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4"/>
      <c r="S2334" s="34"/>
      <c r="T2334" s="35"/>
      <c r="U2334" s="35"/>
      <c r="V2334" s="36"/>
      <c r="W2334" s="35"/>
      <c r="X2334" s="35"/>
      <c r="Y2334" s="34"/>
      <c r="Z2334" s="34"/>
      <c r="AA2334" s="34"/>
      <c r="AB2334" s="8"/>
      <c r="AC2334" s="1"/>
      <c r="AE2334" s="4"/>
      <c r="AK2334" s="8"/>
      <c r="AL2334" s="8"/>
      <c r="AM2334" s="8"/>
    </row>
    <row r="2335" spans="1:39" ht="12">
      <c r="A2335" s="11"/>
      <c r="B2335" s="13"/>
      <c r="C2335" s="14"/>
      <c r="D2335" s="15"/>
      <c r="E2335" s="7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4"/>
      <c r="S2335" s="34"/>
      <c r="T2335" s="35"/>
      <c r="U2335" s="35"/>
      <c r="V2335" s="36"/>
      <c r="W2335" s="35"/>
      <c r="X2335" s="35"/>
      <c r="Y2335" s="34"/>
      <c r="Z2335" s="34"/>
      <c r="AA2335" s="34"/>
      <c r="AB2335" s="8"/>
      <c r="AC2335" s="1"/>
      <c r="AE2335" s="4"/>
      <c r="AK2335" s="8"/>
      <c r="AL2335" s="8"/>
      <c r="AM2335" s="8"/>
    </row>
    <row r="2336" spans="1:39" ht="12">
      <c r="A2336" s="11"/>
      <c r="B2336" s="13"/>
      <c r="C2336" s="14"/>
      <c r="D2336" s="15"/>
      <c r="E2336" s="7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4"/>
      <c r="S2336" s="34"/>
      <c r="T2336" s="35"/>
      <c r="U2336" s="35"/>
      <c r="V2336" s="36"/>
      <c r="W2336" s="35"/>
      <c r="X2336" s="35"/>
      <c r="Y2336" s="34"/>
      <c r="Z2336" s="34"/>
      <c r="AA2336" s="34"/>
      <c r="AB2336" s="8"/>
      <c r="AC2336" s="1"/>
      <c r="AE2336" s="4"/>
      <c r="AK2336" s="8"/>
      <c r="AL2336" s="8"/>
      <c r="AM2336" s="8"/>
    </row>
    <row r="2337" spans="1:39" ht="12">
      <c r="A2337" s="11"/>
      <c r="B2337" s="13"/>
      <c r="C2337" s="14"/>
      <c r="D2337" s="15"/>
      <c r="E2337" s="7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4"/>
      <c r="S2337" s="34"/>
      <c r="T2337" s="35"/>
      <c r="U2337" s="35"/>
      <c r="V2337" s="36"/>
      <c r="W2337" s="35"/>
      <c r="X2337" s="35"/>
      <c r="Y2337" s="34"/>
      <c r="Z2337" s="34"/>
      <c r="AA2337" s="34"/>
      <c r="AB2337" s="8"/>
      <c r="AC2337" s="1"/>
      <c r="AE2337" s="4"/>
      <c r="AK2337" s="8"/>
      <c r="AL2337" s="8"/>
      <c r="AM2337" s="8"/>
    </row>
    <row r="2338" spans="1:39" ht="12">
      <c r="A2338" s="11"/>
      <c r="B2338" s="13"/>
      <c r="C2338" s="14"/>
      <c r="D2338" s="15"/>
      <c r="E2338" s="7"/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  <c r="Q2338" s="34"/>
      <c r="R2338" s="34"/>
      <c r="S2338" s="34"/>
      <c r="T2338" s="35"/>
      <c r="U2338" s="35"/>
      <c r="V2338" s="36"/>
      <c r="W2338" s="35"/>
      <c r="X2338" s="35"/>
      <c r="Y2338" s="34"/>
      <c r="Z2338" s="34"/>
      <c r="AA2338" s="34"/>
      <c r="AB2338" s="8"/>
      <c r="AC2338" s="1"/>
      <c r="AE2338" s="4"/>
      <c r="AK2338" s="8"/>
      <c r="AL2338" s="8"/>
      <c r="AM2338" s="8"/>
    </row>
    <row r="2339" spans="1:39" ht="12">
      <c r="A2339" s="11"/>
      <c r="B2339" s="13"/>
      <c r="C2339" s="14"/>
      <c r="D2339" s="15"/>
      <c r="E2339" s="7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4"/>
      <c r="S2339" s="34"/>
      <c r="T2339" s="35"/>
      <c r="U2339" s="35"/>
      <c r="V2339" s="36"/>
      <c r="W2339" s="35"/>
      <c r="X2339" s="35"/>
      <c r="Y2339" s="34"/>
      <c r="Z2339" s="34"/>
      <c r="AA2339" s="34"/>
      <c r="AB2339" s="8"/>
      <c r="AC2339" s="1"/>
      <c r="AE2339" s="4"/>
      <c r="AK2339" s="8"/>
      <c r="AL2339" s="8"/>
      <c r="AM2339" s="8"/>
    </row>
    <row r="2340" spans="1:39" ht="12">
      <c r="A2340" s="11"/>
      <c r="B2340" s="13"/>
      <c r="C2340" s="14"/>
      <c r="D2340" s="15"/>
      <c r="E2340" s="7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5"/>
      <c r="U2340" s="35"/>
      <c r="V2340" s="36"/>
      <c r="W2340" s="35"/>
      <c r="X2340" s="35"/>
      <c r="Y2340" s="34"/>
      <c r="Z2340" s="34"/>
      <c r="AA2340" s="34"/>
      <c r="AB2340" s="8"/>
      <c r="AC2340" s="1"/>
      <c r="AE2340" s="4"/>
      <c r="AK2340" s="8"/>
      <c r="AL2340" s="8"/>
      <c r="AM2340" s="8"/>
    </row>
    <row r="2341" spans="1:39" ht="12">
      <c r="A2341" s="11"/>
      <c r="B2341" s="13"/>
      <c r="C2341" s="14"/>
      <c r="D2341" s="15"/>
      <c r="E2341" s="7"/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  <c r="Q2341" s="34"/>
      <c r="R2341" s="34"/>
      <c r="S2341" s="34"/>
      <c r="T2341" s="35"/>
      <c r="U2341" s="35"/>
      <c r="V2341" s="36"/>
      <c r="W2341" s="35"/>
      <c r="X2341" s="35"/>
      <c r="Y2341" s="34"/>
      <c r="Z2341" s="34"/>
      <c r="AA2341" s="34"/>
      <c r="AB2341" s="8"/>
      <c r="AC2341" s="1"/>
      <c r="AE2341" s="4"/>
      <c r="AK2341" s="8"/>
      <c r="AL2341" s="8"/>
      <c r="AM2341" s="8"/>
    </row>
    <row r="2342" spans="1:39" ht="12">
      <c r="A2342" s="11"/>
      <c r="B2342" s="13"/>
      <c r="C2342" s="14"/>
      <c r="D2342" s="15"/>
      <c r="E2342" s="7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5"/>
      <c r="U2342" s="35"/>
      <c r="V2342" s="36"/>
      <c r="W2342" s="35"/>
      <c r="X2342" s="35"/>
      <c r="Y2342" s="34"/>
      <c r="Z2342" s="34"/>
      <c r="AA2342" s="34"/>
      <c r="AB2342" s="8"/>
      <c r="AC2342" s="1"/>
      <c r="AE2342" s="4"/>
      <c r="AK2342" s="8"/>
      <c r="AL2342" s="8"/>
      <c r="AM2342" s="8"/>
    </row>
    <row r="2343" spans="1:39" ht="12">
      <c r="A2343" s="11"/>
      <c r="B2343" s="13"/>
      <c r="C2343" s="14"/>
      <c r="D2343" s="15"/>
      <c r="E2343" s="7"/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  <c r="Q2343" s="34"/>
      <c r="R2343" s="34"/>
      <c r="S2343" s="34"/>
      <c r="T2343" s="35"/>
      <c r="U2343" s="35"/>
      <c r="V2343" s="36"/>
      <c r="W2343" s="35"/>
      <c r="X2343" s="35"/>
      <c r="Y2343" s="34"/>
      <c r="Z2343" s="34"/>
      <c r="AA2343" s="34"/>
      <c r="AB2343" s="8"/>
      <c r="AC2343" s="1"/>
      <c r="AE2343" s="4"/>
      <c r="AK2343" s="8"/>
      <c r="AL2343" s="8"/>
      <c r="AM2343" s="8"/>
    </row>
    <row r="2344" spans="1:39" ht="12">
      <c r="A2344" s="11"/>
      <c r="B2344" s="13"/>
      <c r="C2344" s="14"/>
      <c r="D2344" s="15"/>
      <c r="E2344" s="7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5"/>
      <c r="U2344" s="35"/>
      <c r="V2344" s="36"/>
      <c r="W2344" s="35"/>
      <c r="X2344" s="35"/>
      <c r="Y2344" s="34"/>
      <c r="Z2344" s="34"/>
      <c r="AA2344" s="34"/>
      <c r="AB2344" s="8"/>
      <c r="AC2344" s="1"/>
      <c r="AE2344" s="4"/>
      <c r="AK2344" s="8"/>
      <c r="AL2344" s="8"/>
      <c r="AM2344" s="8"/>
    </row>
    <row r="2345" spans="1:39" ht="12">
      <c r="A2345" s="11"/>
      <c r="B2345" s="13"/>
      <c r="C2345" s="14"/>
      <c r="D2345" s="15"/>
      <c r="E2345" s="7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4"/>
      <c r="S2345" s="34"/>
      <c r="T2345" s="35"/>
      <c r="U2345" s="35"/>
      <c r="V2345" s="36"/>
      <c r="W2345" s="35"/>
      <c r="X2345" s="35"/>
      <c r="Y2345" s="34"/>
      <c r="Z2345" s="34"/>
      <c r="AA2345" s="34"/>
      <c r="AB2345" s="8"/>
      <c r="AC2345" s="1"/>
      <c r="AE2345" s="4"/>
      <c r="AK2345" s="8"/>
      <c r="AL2345" s="8"/>
      <c r="AM2345" s="8"/>
    </row>
    <row r="2346" spans="1:39" ht="12">
      <c r="A2346" s="11"/>
      <c r="B2346" s="13"/>
      <c r="C2346" s="14"/>
      <c r="D2346" s="15"/>
      <c r="E2346" s="7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4"/>
      <c r="S2346" s="34"/>
      <c r="T2346" s="35"/>
      <c r="U2346" s="35"/>
      <c r="V2346" s="36"/>
      <c r="W2346" s="35"/>
      <c r="X2346" s="35"/>
      <c r="Y2346" s="34"/>
      <c r="Z2346" s="34"/>
      <c r="AA2346" s="34"/>
      <c r="AB2346" s="8"/>
      <c r="AC2346" s="1"/>
      <c r="AE2346" s="4"/>
      <c r="AK2346" s="8"/>
      <c r="AL2346" s="8"/>
      <c r="AM2346" s="8"/>
    </row>
    <row r="2347" spans="1:39" ht="12">
      <c r="A2347" s="11"/>
      <c r="B2347" s="13"/>
      <c r="C2347" s="14"/>
      <c r="D2347" s="15"/>
      <c r="E2347" s="7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4"/>
      <c r="S2347" s="34"/>
      <c r="T2347" s="35"/>
      <c r="U2347" s="35"/>
      <c r="V2347" s="36"/>
      <c r="W2347" s="35"/>
      <c r="X2347" s="35"/>
      <c r="Y2347" s="34"/>
      <c r="Z2347" s="34"/>
      <c r="AA2347" s="34"/>
      <c r="AB2347" s="8"/>
      <c r="AC2347" s="1"/>
      <c r="AE2347" s="4"/>
      <c r="AK2347" s="8"/>
      <c r="AL2347" s="8"/>
      <c r="AM2347" s="8"/>
    </row>
    <row r="2348" spans="1:39" ht="12">
      <c r="A2348" s="11"/>
      <c r="B2348" s="13"/>
      <c r="C2348" s="14"/>
      <c r="D2348" s="15"/>
      <c r="E2348" s="7"/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  <c r="Q2348" s="34"/>
      <c r="R2348" s="34"/>
      <c r="S2348" s="34"/>
      <c r="T2348" s="35"/>
      <c r="U2348" s="35"/>
      <c r="V2348" s="36"/>
      <c r="W2348" s="35"/>
      <c r="X2348" s="35"/>
      <c r="Y2348" s="34"/>
      <c r="Z2348" s="34"/>
      <c r="AA2348" s="34"/>
      <c r="AB2348" s="8"/>
      <c r="AC2348" s="1"/>
      <c r="AE2348" s="4"/>
      <c r="AK2348" s="8"/>
      <c r="AL2348" s="8"/>
      <c r="AM2348" s="8"/>
    </row>
    <row r="2349" spans="1:39" ht="12">
      <c r="A2349" s="11"/>
      <c r="B2349" s="13"/>
      <c r="C2349" s="14"/>
      <c r="D2349" s="15"/>
      <c r="E2349" s="7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4"/>
      <c r="S2349" s="34"/>
      <c r="T2349" s="35"/>
      <c r="U2349" s="35"/>
      <c r="V2349" s="36"/>
      <c r="W2349" s="35"/>
      <c r="X2349" s="35"/>
      <c r="Y2349" s="34"/>
      <c r="Z2349" s="34"/>
      <c r="AA2349" s="34"/>
      <c r="AB2349" s="8"/>
      <c r="AC2349" s="1"/>
      <c r="AE2349" s="4"/>
      <c r="AK2349" s="8"/>
      <c r="AL2349" s="8"/>
      <c r="AM2349" s="8"/>
    </row>
    <row r="2350" spans="1:39" ht="12">
      <c r="A2350" s="11"/>
      <c r="B2350" s="13"/>
      <c r="C2350" s="14"/>
      <c r="D2350" s="15"/>
      <c r="E2350" s="7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34"/>
      <c r="R2350" s="34"/>
      <c r="S2350" s="34"/>
      <c r="T2350" s="35"/>
      <c r="U2350" s="35"/>
      <c r="V2350" s="36"/>
      <c r="W2350" s="35"/>
      <c r="X2350" s="35"/>
      <c r="Y2350" s="34"/>
      <c r="Z2350" s="34"/>
      <c r="AA2350" s="34"/>
      <c r="AB2350" s="8"/>
      <c r="AC2350" s="1"/>
      <c r="AE2350" s="4"/>
      <c r="AK2350" s="8"/>
      <c r="AL2350" s="8"/>
      <c r="AM2350" s="8"/>
    </row>
    <row r="2351" spans="1:39" ht="12">
      <c r="A2351" s="11"/>
      <c r="B2351" s="13"/>
      <c r="C2351" s="14"/>
      <c r="D2351" s="15"/>
      <c r="E2351" s="7"/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  <c r="Q2351" s="34"/>
      <c r="R2351" s="34"/>
      <c r="S2351" s="34"/>
      <c r="T2351" s="35"/>
      <c r="U2351" s="35"/>
      <c r="V2351" s="36"/>
      <c r="W2351" s="35"/>
      <c r="X2351" s="35"/>
      <c r="Y2351" s="34"/>
      <c r="Z2351" s="34"/>
      <c r="AA2351" s="34"/>
      <c r="AB2351" s="8"/>
      <c r="AC2351" s="1"/>
      <c r="AE2351" s="4"/>
      <c r="AK2351" s="8"/>
      <c r="AL2351" s="8"/>
      <c r="AM2351" s="8"/>
    </row>
    <row r="2352" spans="1:39" ht="12">
      <c r="A2352" s="11"/>
      <c r="B2352" s="13"/>
      <c r="C2352" s="14"/>
      <c r="D2352" s="15"/>
      <c r="E2352" s="7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4"/>
      <c r="S2352" s="34"/>
      <c r="T2352" s="35"/>
      <c r="U2352" s="35"/>
      <c r="V2352" s="36"/>
      <c r="W2352" s="35"/>
      <c r="X2352" s="35"/>
      <c r="Y2352" s="34"/>
      <c r="Z2352" s="34"/>
      <c r="AA2352" s="34"/>
      <c r="AB2352" s="8"/>
      <c r="AC2352" s="1"/>
      <c r="AE2352" s="4"/>
      <c r="AK2352" s="8"/>
      <c r="AL2352" s="8"/>
      <c r="AM2352" s="8"/>
    </row>
    <row r="2353" spans="1:39" ht="12">
      <c r="A2353" s="11"/>
      <c r="B2353" s="13"/>
      <c r="C2353" s="14"/>
      <c r="D2353" s="15"/>
      <c r="E2353" s="7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34"/>
      <c r="R2353" s="34"/>
      <c r="S2353" s="34"/>
      <c r="T2353" s="35"/>
      <c r="U2353" s="35"/>
      <c r="V2353" s="36"/>
      <c r="W2353" s="35"/>
      <c r="X2353" s="35"/>
      <c r="Y2353" s="34"/>
      <c r="Z2353" s="34"/>
      <c r="AA2353" s="34"/>
      <c r="AB2353" s="8"/>
      <c r="AC2353" s="1"/>
      <c r="AE2353" s="4"/>
      <c r="AK2353" s="8"/>
      <c r="AL2353" s="8"/>
      <c r="AM2353" s="8"/>
    </row>
    <row r="2354" spans="1:39" ht="12">
      <c r="A2354" s="11"/>
      <c r="B2354" s="13"/>
      <c r="C2354" s="14"/>
      <c r="D2354" s="15"/>
      <c r="E2354" s="7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4"/>
      <c r="S2354" s="34"/>
      <c r="T2354" s="35"/>
      <c r="U2354" s="35"/>
      <c r="V2354" s="36"/>
      <c r="W2354" s="35"/>
      <c r="X2354" s="35"/>
      <c r="Y2354" s="34"/>
      <c r="Z2354" s="34"/>
      <c r="AA2354" s="34"/>
      <c r="AB2354" s="8"/>
      <c r="AC2354" s="1"/>
      <c r="AE2354" s="4"/>
      <c r="AK2354" s="8"/>
      <c r="AL2354" s="8"/>
      <c r="AM2354" s="8"/>
    </row>
    <row r="2355" spans="1:39" ht="12">
      <c r="A2355" s="11"/>
      <c r="B2355" s="13"/>
      <c r="C2355" s="14"/>
      <c r="D2355" s="15"/>
      <c r="E2355" s="7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4"/>
      <c r="S2355" s="34"/>
      <c r="T2355" s="35"/>
      <c r="U2355" s="35"/>
      <c r="V2355" s="36"/>
      <c r="W2355" s="35"/>
      <c r="X2355" s="35"/>
      <c r="Y2355" s="34"/>
      <c r="Z2355" s="34"/>
      <c r="AA2355" s="34"/>
      <c r="AB2355" s="8"/>
      <c r="AC2355" s="1"/>
      <c r="AE2355" s="4"/>
      <c r="AK2355" s="8"/>
      <c r="AL2355" s="8"/>
      <c r="AM2355" s="8"/>
    </row>
    <row r="2356" spans="1:39" ht="12">
      <c r="A2356" s="11"/>
      <c r="B2356" s="13"/>
      <c r="C2356" s="14"/>
      <c r="D2356" s="15"/>
      <c r="E2356" s="7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5"/>
      <c r="U2356" s="35"/>
      <c r="V2356" s="36"/>
      <c r="W2356" s="35"/>
      <c r="X2356" s="35"/>
      <c r="Y2356" s="34"/>
      <c r="Z2356" s="34"/>
      <c r="AA2356" s="34"/>
      <c r="AB2356" s="8"/>
      <c r="AC2356" s="1"/>
      <c r="AE2356" s="4"/>
      <c r="AK2356" s="8"/>
      <c r="AL2356" s="8"/>
      <c r="AM2356" s="8"/>
    </row>
    <row r="2357" spans="1:39" ht="12">
      <c r="A2357" s="11"/>
      <c r="B2357" s="13"/>
      <c r="C2357" s="14"/>
      <c r="D2357" s="15"/>
      <c r="E2357" s="7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4"/>
      <c r="S2357" s="34"/>
      <c r="T2357" s="35"/>
      <c r="U2357" s="35"/>
      <c r="V2357" s="36"/>
      <c r="W2357" s="35"/>
      <c r="X2357" s="35"/>
      <c r="Y2357" s="34"/>
      <c r="Z2357" s="34"/>
      <c r="AA2357" s="34"/>
      <c r="AB2357" s="8"/>
      <c r="AC2357" s="1"/>
      <c r="AE2357" s="4"/>
      <c r="AK2357" s="8"/>
      <c r="AL2357" s="8"/>
      <c r="AM2357" s="8"/>
    </row>
    <row r="2358" spans="1:39" ht="12">
      <c r="A2358" s="11"/>
      <c r="B2358" s="13"/>
      <c r="C2358" s="14"/>
      <c r="D2358" s="15"/>
      <c r="E2358" s="7"/>
      <c r="G2358" s="34"/>
      <c r="H2358" s="34"/>
      <c r="I2358" s="34"/>
      <c r="J2358" s="34"/>
      <c r="K2358" s="34"/>
      <c r="L2358" s="34"/>
      <c r="M2358" s="34"/>
      <c r="N2358" s="34"/>
      <c r="O2358" s="34"/>
      <c r="P2358" s="34"/>
      <c r="Q2358" s="34"/>
      <c r="R2358" s="34"/>
      <c r="S2358" s="34"/>
      <c r="T2358" s="35"/>
      <c r="U2358" s="35"/>
      <c r="V2358" s="36"/>
      <c r="W2358" s="35"/>
      <c r="X2358" s="35"/>
      <c r="Y2358" s="34"/>
      <c r="Z2358" s="34"/>
      <c r="AA2358" s="34"/>
      <c r="AB2358" s="8"/>
      <c r="AC2358" s="1"/>
      <c r="AE2358" s="4"/>
      <c r="AK2358" s="8"/>
      <c r="AL2358" s="8"/>
      <c r="AM2358" s="8"/>
    </row>
    <row r="2359" spans="1:39" ht="12">
      <c r="A2359" s="11"/>
      <c r="B2359" s="13"/>
      <c r="C2359" s="14"/>
      <c r="D2359" s="15"/>
      <c r="E2359" s="7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5"/>
      <c r="U2359" s="35"/>
      <c r="V2359" s="36"/>
      <c r="W2359" s="35"/>
      <c r="X2359" s="35"/>
      <c r="Y2359" s="34"/>
      <c r="Z2359" s="34"/>
      <c r="AA2359" s="34"/>
      <c r="AB2359" s="8"/>
      <c r="AC2359" s="1"/>
      <c r="AE2359" s="4"/>
      <c r="AK2359" s="8"/>
      <c r="AL2359" s="8"/>
      <c r="AM2359" s="8"/>
    </row>
    <row r="2360" spans="1:39" ht="12">
      <c r="A2360" s="11"/>
      <c r="B2360" s="13"/>
      <c r="C2360" s="14"/>
      <c r="D2360" s="15"/>
      <c r="E2360" s="7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4"/>
      <c r="S2360" s="34"/>
      <c r="T2360" s="35"/>
      <c r="U2360" s="35"/>
      <c r="V2360" s="36"/>
      <c r="W2360" s="35"/>
      <c r="X2360" s="35"/>
      <c r="Y2360" s="34"/>
      <c r="Z2360" s="34"/>
      <c r="AA2360" s="34"/>
      <c r="AB2360" s="8"/>
      <c r="AC2360" s="1"/>
      <c r="AE2360" s="4"/>
      <c r="AK2360" s="8"/>
      <c r="AL2360" s="8"/>
      <c r="AM2360" s="8"/>
    </row>
    <row r="2361" spans="1:39" ht="12">
      <c r="A2361" s="11"/>
      <c r="B2361" s="13"/>
      <c r="C2361" s="14"/>
      <c r="D2361" s="15"/>
      <c r="E2361" s="7"/>
      <c r="G2361" s="34"/>
      <c r="H2361" s="34"/>
      <c r="I2361" s="34"/>
      <c r="J2361" s="34"/>
      <c r="K2361" s="34"/>
      <c r="L2361" s="34"/>
      <c r="M2361" s="34"/>
      <c r="N2361" s="34"/>
      <c r="O2361" s="34"/>
      <c r="P2361" s="34"/>
      <c r="Q2361" s="34"/>
      <c r="R2361" s="34"/>
      <c r="S2361" s="34"/>
      <c r="T2361" s="35"/>
      <c r="U2361" s="35"/>
      <c r="V2361" s="36"/>
      <c r="W2361" s="35"/>
      <c r="X2361" s="35"/>
      <c r="Y2361" s="34"/>
      <c r="Z2361" s="34"/>
      <c r="AA2361" s="34"/>
      <c r="AB2361" s="8"/>
      <c r="AC2361" s="1"/>
      <c r="AE2361" s="4"/>
      <c r="AK2361" s="8"/>
      <c r="AL2361" s="8"/>
      <c r="AM2361" s="8"/>
    </row>
    <row r="2362" spans="1:39" ht="12">
      <c r="A2362" s="11"/>
      <c r="B2362" s="13"/>
      <c r="C2362" s="14"/>
      <c r="D2362" s="15"/>
      <c r="E2362" s="7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5"/>
      <c r="U2362" s="35"/>
      <c r="V2362" s="36"/>
      <c r="W2362" s="35"/>
      <c r="X2362" s="35"/>
      <c r="Y2362" s="34"/>
      <c r="Z2362" s="34"/>
      <c r="AA2362" s="34"/>
      <c r="AB2362" s="8"/>
      <c r="AC2362" s="1"/>
      <c r="AE2362" s="4"/>
      <c r="AK2362" s="8"/>
      <c r="AL2362" s="8"/>
      <c r="AM2362" s="8"/>
    </row>
    <row r="2363" spans="1:39" ht="12">
      <c r="A2363" s="11"/>
      <c r="B2363" s="13"/>
      <c r="C2363" s="14"/>
      <c r="D2363" s="15"/>
      <c r="E2363" s="7"/>
      <c r="G2363" s="34"/>
      <c r="H2363" s="34"/>
      <c r="I2363" s="34"/>
      <c r="J2363" s="34"/>
      <c r="K2363" s="34"/>
      <c r="L2363" s="34"/>
      <c r="M2363" s="34"/>
      <c r="N2363" s="34"/>
      <c r="O2363" s="34"/>
      <c r="P2363" s="34"/>
      <c r="Q2363" s="34"/>
      <c r="R2363" s="34"/>
      <c r="S2363" s="34"/>
      <c r="T2363" s="35"/>
      <c r="U2363" s="35"/>
      <c r="V2363" s="36"/>
      <c r="W2363" s="35"/>
      <c r="X2363" s="35"/>
      <c r="Y2363" s="34"/>
      <c r="Z2363" s="34"/>
      <c r="AA2363" s="34"/>
      <c r="AB2363" s="8"/>
      <c r="AC2363" s="1"/>
      <c r="AE2363" s="4"/>
      <c r="AK2363" s="8"/>
      <c r="AL2363" s="8"/>
      <c r="AM2363" s="8"/>
    </row>
    <row r="2364" spans="1:39" ht="12">
      <c r="A2364" s="11"/>
      <c r="B2364" s="13"/>
      <c r="C2364" s="14"/>
      <c r="D2364" s="15"/>
      <c r="E2364" s="7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4"/>
      <c r="S2364" s="34"/>
      <c r="T2364" s="35"/>
      <c r="U2364" s="35"/>
      <c r="V2364" s="36"/>
      <c r="W2364" s="35"/>
      <c r="X2364" s="35"/>
      <c r="Y2364" s="34"/>
      <c r="Z2364" s="34"/>
      <c r="AA2364" s="34"/>
      <c r="AB2364" s="8"/>
      <c r="AC2364" s="1"/>
      <c r="AE2364" s="4"/>
      <c r="AK2364" s="8"/>
      <c r="AL2364" s="8"/>
      <c r="AM2364" s="8"/>
    </row>
    <row r="2365" spans="1:39" ht="12">
      <c r="A2365" s="11"/>
      <c r="B2365" s="13"/>
      <c r="C2365" s="14"/>
      <c r="D2365" s="15"/>
      <c r="E2365" s="7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4"/>
      <c r="S2365" s="34"/>
      <c r="T2365" s="35"/>
      <c r="U2365" s="35"/>
      <c r="V2365" s="36"/>
      <c r="W2365" s="35"/>
      <c r="X2365" s="35"/>
      <c r="Y2365" s="34"/>
      <c r="Z2365" s="34"/>
      <c r="AA2365" s="34"/>
      <c r="AB2365" s="8"/>
      <c r="AC2365" s="1"/>
      <c r="AE2365" s="4"/>
      <c r="AK2365" s="8"/>
      <c r="AL2365" s="8"/>
      <c r="AM2365" s="8"/>
    </row>
    <row r="2366" spans="1:39" ht="12">
      <c r="A2366" s="11"/>
      <c r="B2366" s="13"/>
      <c r="C2366" s="14"/>
      <c r="D2366" s="15"/>
      <c r="E2366" s="7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4"/>
      <c r="S2366" s="34"/>
      <c r="T2366" s="35"/>
      <c r="U2366" s="35"/>
      <c r="V2366" s="36"/>
      <c r="W2366" s="35"/>
      <c r="X2366" s="35"/>
      <c r="Y2366" s="34"/>
      <c r="Z2366" s="34"/>
      <c r="AA2366" s="34"/>
      <c r="AB2366" s="8"/>
      <c r="AC2366" s="1"/>
      <c r="AE2366" s="4"/>
      <c r="AK2366" s="8"/>
      <c r="AL2366" s="8"/>
      <c r="AM2366" s="8"/>
    </row>
    <row r="2367" spans="1:39" ht="12">
      <c r="A2367" s="11"/>
      <c r="B2367" s="13"/>
      <c r="C2367" s="14"/>
      <c r="D2367" s="15"/>
      <c r="E2367" s="7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4"/>
      <c r="S2367" s="34"/>
      <c r="T2367" s="35"/>
      <c r="U2367" s="35"/>
      <c r="V2367" s="36"/>
      <c r="W2367" s="35"/>
      <c r="X2367" s="35"/>
      <c r="Y2367" s="34"/>
      <c r="Z2367" s="34"/>
      <c r="AA2367" s="34"/>
      <c r="AB2367" s="8"/>
      <c r="AC2367" s="1"/>
      <c r="AE2367" s="4"/>
      <c r="AK2367" s="8"/>
      <c r="AL2367" s="8"/>
      <c r="AM2367" s="8"/>
    </row>
    <row r="2368" spans="1:39" ht="12">
      <c r="A2368" s="11"/>
      <c r="B2368" s="13"/>
      <c r="C2368" s="14"/>
      <c r="D2368" s="15"/>
      <c r="E2368" s="7"/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  <c r="Q2368" s="34"/>
      <c r="R2368" s="34"/>
      <c r="S2368" s="34"/>
      <c r="T2368" s="35"/>
      <c r="U2368" s="35"/>
      <c r="V2368" s="36"/>
      <c r="W2368" s="35"/>
      <c r="X2368" s="35"/>
      <c r="Y2368" s="34"/>
      <c r="Z2368" s="34"/>
      <c r="AA2368" s="34"/>
      <c r="AB2368" s="8"/>
      <c r="AC2368" s="1"/>
      <c r="AE2368" s="4"/>
      <c r="AK2368" s="8"/>
      <c r="AL2368" s="8"/>
      <c r="AM2368" s="8"/>
    </row>
    <row r="2369" spans="1:39" ht="12">
      <c r="A2369" s="11"/>
      <c r="B2369" s="13"/>
      <c r="C2369" s="14"/>
      <c r="D2369" s="15"/>
      <c r="E2369" s="7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4"/>
      <c r="S2369" s="34"/>
      <c r="T2369" s="35"/>
      <c r="U2369" s="35"/>
      <c r="V2369" s="36"/>
      <c r="W2369" s="35"/>
      <c r="X2369" s="35"/>
      <c r="Y2369" s="34"/>
      <c r="Z2369" s="34"/>
      <c r="AA2369" s="34"/>
      <c r="AB2369" s="8"/>
      <c r="AC2369" s="1"/>
      <c r="AE2369" s="4"/>
      <c r="AK2369" s="8"/>
      <c r="AL2369" s="8"/>
      <c r="AM2369" s="8"/>
    </row>
    <row r="2370" spans="1:39" ht="12">
      <c r="A2370" s="11"/>
      <c r="B2370" s="13"/>
      <c r="C2370" s="14"/>
      <c r="D2370" s="15"/>
      <c r="E2370" s="7"/>
      <c r="G2370" s="34"/>
      <c r="H2370" s="34"/>
      <c r="I2370" s="34"/>
      <c r="J2370" s="34"/>
      <c r="K2370" s="34"/>
      <c r="L2370" s="34"/>
      <c r="M2370" s="34"/>
      <c r="N2370" s="34"/>
      <c r="O2370" s="34"/>
      <c r="P2370" s="34"/>
      <c r="Q2370" s="34"/>
      <c r="R2370" s="34"/>
      <c r="S2370" s="34"/>
      <c r="T2370" s="35"/>
      <c r="U2370" s="35"/>
      <c r="V2370" s="36"/>
      <c r="W2370" s="35"/>
      <c r="X2370" s="35"/>
      <c r="Y2370" s="34"/>
      <c r="Z2370" s="34"/>
      <c r="AA2370" s="34"/>
      <c r="AB2370" s="8"/>
      <c r="AC2370" s="1"/>
      <c r="AE2370" s="4"/>
      <c r="AK2370" s="8"/>
      <c r="AL2370" s="8"/>
      <c r="AM2370" s="8"/>
    </row>
    <row r="2371" spans="1:39" ht="12">
      <c r="A2371" s="11"/>
      <c r="B2371" s="13"/>
      <c r="C2371" s="14"/>
      <c r="D2371" s="15"/>
      <c r="E2371" s="7"/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  <c r="Q2371" s="34"/>
      <c r="R2371" s="34"/>
      <c r="S2371" s="34"/>
      <c r="T2371" s="35"/>
      <c r="U2371" s="35"/>
      <c r="V2371" s="36"/>
      <c r="W2371" s="35"/>
      <c r="X2371" s="35"/>
      <c r="Y2371" s="34"/>
      <c r="Z2371" s="34"/>
      <c r="AA2371" s="34"/>
      <c r="AB2371" s="8"/>
      <c r="AC2371" s="1"/>
      <c r="AE2371" s="4"/>
      <c r="AK2371" s="8"/>
      <c r="AL2371" s="8"/>
      <c r="AM2371" s="8"/>
    </row>
    <row r="2372" spans="1:39" ht="12">
      <c r="A2372" s="11"/>
      <c r="B2372" s="13"/>
      <c r="C2372" s="14"/>
      <c r="D2372" s="15"/>
      <c r="E2372" s="7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4"/>
      <c r="S2372" s="34"/>
      <c r="T2372" s="35"/>
      <c r="U2372" s="35"/>
      <c r="V2372" s="36"/>
      <c r="W2372" s="35"/>
      <c r="X2372" s="35"/>
      <c r="Y2372" s="34"/>
      <c r="Z2372" s="34"/>
      <c r="AA2372" s="34"/>
      <c r="AB2372" s="8"/>
      <c r="AC2372" s="1"/>
      <c r="AE2372" s="4"/>
      <c r="AK2372" s="8"/>
      <c r="AL2372" s="8"/>
      <c r="AM2372" s="8"/>
    </row>
    <row r="2373" spans="1:39" ht="12">
      <c r="A2373" s="11"/>
      <c r="B2373" s="13"/>
      <c r="C2373" s="14"/>
      <c r="D2373" s="15"/>
      <c r="E2373" s="7"/>
      <c r="G2373" s="34"/>
      <c r="H2373" s="34"/>
      <c r="I2373" s="34"/>
      <c r="J2373" s="34"/>
      <c r="K2373" s="34"/>
      <c r="L2373" s="34"/>
      <c r="M2373" s="34"/>
      <c r="N2373" s="34"/>
      <c r="O2373" s="34"/>
      <c r="P2373" s="34"/>
      <c r="Q2373" s="34"/>
      <c r="R2373" s="34"/>
      <c r="S2373" s="34"/>
      <c r="T2373" s="35"/>
      <c r="U2373" s="35"/>
      <c r="V2373" s="36"/>
      <c r="W2373" s="35"/>
      <c r="X2373" s="35"/>
      <c r="Y2373" s="34"/>
      <c r="Z2373" s="34"/>
      <c r="AA2373" s="34"/>
      <c r="AB2373" s="8"/>
      <c r="AC2373" s="1"/>
      <c r="AE2373" s="4"/>
      <c r="AK2373" s="8"/>
      <c r="AL2373" s="8"/>
      <c r="AM2373" s="8"/>
    </row>
    <row r="2374" spans="1:39" ht="12">
      <c r="A2374" s="11"/>
      <c r="B2374" s="13"/>
      <c r="C2374" s="14"/>
      <c r="D2374" s="15"/>
      <c r="E2374" s="7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5"/>
      <c r="U2374" s="35"/>
      <c r="V2374" s="36"/>
      <c r="W2374" s="35"/>
      <c r="X2374" s="35"/>
      <c r="Y2374" s="34"/>
      <c r="Z2374" s="34"/>
      <c r="AA2374" s="34"/>
      <c r="AB2374" s="8"/>
      <c r="AC2374" s="1"/>
      <c r="AE2374" s="4"/>
      <c r="AK2374" s="8"/>
      <c r="AL2374" s="8"/>
      <c r="AM2374" s="8"/>
    </row>
    <row r="2375" spans="1:39" ht="12">
      <c r="A2375" s="11"/>
      <c r="B2375" s="13"/>
      <c r="C2375" s="14"/>
      <c r="D2375" s="15"/>
      <c r="E2375" s="7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4"/>
      <c r="S2375" s="34"/>
      <c r="T2375" s="35"/>
      <c r="U2375" s="35"/>
      <c r="V2375" s="36"/>
      <c r="W2375" s="35"/>
      <c r="X2375" s="35"/>
      <c r="Y2375" s="34"/>
      <c r="Z2375" s="34"/>
      <c r="AA2375" s="34"/>
      <c r="AB2375" s="8"/>
      <c r="AC2375" s="1"/>
      <c r="AE2375" s="4"/>
      <c r="AK2375" s="8"/>
      <c r="AL2375" s="8"/>
      <c r="AM2375" s="8"/>
    </row>
    <row r="2376" spans="1:39" ht="12">
      <c r="A2376" s="11"/>
      <c r="B2376" s="13"/>
      <c r="C2376" s="14"/>
      <c r="D2376" s="15"/>
      <c r="E2376" s="7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4"/>
      <c r="S2376" s="34"/>
      <c r="T2376" s="35"/>
      <c r="U2376" s="35"/>
      <c r="V2376" s="36"/>
      <c r="W2376" s="35"/>
      <c r="X2376" s="35"/>
      <c r="Y2376" s="34"/>
      <c r="Z2376" s="34"/>
      <c r="AA2376" s="34"/>
      <c r="AB2376" s="8"/>
      <c r="AC2376" s="1"/>
      <c r="AE2376" s="4"/>
      <c r="AK2376" s="8"/>
      <c r="AL2376" s="8"/>
      <c r="AM2376" s="8"/>
    </row>
    <row r="2377" spans="1:39" ht="12">
      <c r="A2377" s="11"/>
      <c r="B2377" s="13"/>
      <c r="C2377" s="14"/>
      <c r="D2377" s="15"/>
      <c r="E2377" s="7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5"/>
      <c r="U2377" s="35"/>
      <c r="V2377" s="36"/>
      <c r="W2377" s="35"/>
      <c r="X2377" s="35"/>
      <c r="Y2377" s="34"/>
      <c r="Z2377" s="34"/>
      <c r="AA2377" s="34"/>
      <c r="AB2377" s="8"/>
      <c r="AC2377" s="1"/>
      <c r="AE2377" s="4"/>
      <c r="AK2377" s="8"/>
      <c r="AL2377" s="8"/>
      <c r="AM2377" s="8"/>
    </row>
    <row r="2378" spans="1:39" ht="12">
      <c r="A2378" s="11"/>
      <c r="B2378" s="13"/>
      <c r="C2378" s="14"/>
      <c r="D2378" s="15"/>
      <c r="E2378" s="7"/>
      <c r="G2378" s="34"/>
      <c r="H2378" s="34"/>
      <c r="I2378" s="34"/>
      <c r="J2378" s="34"/>
      <c r="K2378" s="34"/>
      <c r="L2378" s="34"/>
      <c r="M2378" s="34"/>
      <c r="N2378" s="34"/>
      <c r="O2378" s="34"/>
      <c r="P2378" s="34"/>
      <c r="Q2378" s="34"/>
      <c r="R2378" s="34"/>
      <c r="S2378" s="34"/>
      <c r="T2378" s="35"/>
      <c r="U2378" s="35"/>
      <c r="V2378" s="36"/>
      <c r="W2378" s="35"/>
      <c r="X2378" s="35"/>
      <c r="Y2378" s="34"/>
      <c r="Z2378" s="34"/>
      <c r="AA2378" s="34"/>
      <c r="AB2378" s="8"/>
      <c r="AC2378" s="1"/>
      <c r="AE2378" s="4"/>
      <c r="AK2378" s="8"/>
      <c r="AL2378" s="8"/>
      <c r="AM2378" s="8"/>
    </row>
    <row r="2379" spans="1:39" ht="12">
      <c r="A2379" s="11"/>
      <c r="B2379" s="13"/>
      <c r="C2379" s="14"/>
      <c r="D2379" s="15"/>
      <c r="E2379" s="7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4"/>
      <c r="S2379" s="34"/>
      <c r="T2379" s="35"/>
      <c r="U2379" s="35"/>
      <c r="V2379" s="36"/>
      <c r="W2379" s="35"/>
      <c r="X2379" s="35"/>
      <c r="Y2379" s="34"/>
      <c r="Z2379" s="34"/>
      <c r="AA2379" s="34"/>
      <c r="AB2379" s="8"/>
      <c r="AC2379" s="1"/>
      <c r="AE2379" s="4"/>
      <c r="AK2379" s="8"/>
      <c r="AL2379" s="8"/>
      <c r="AM2379" s="8"/>
    </row>
    <row r="2380" spans="1:39" ht="12">
      <c r="A2380" s="11"/>
      <c r="B2380" s="13"/>
      <c r="C2380" s="14"/>
      <c r="D2380" s="15"/>
      <c r="E2380" s="7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5"/>
      <c r="U2380" s="35"/>
      <c r="V2380" s="36"/>
      <c r="W2380" s="35"/>
      <c r="X2380" s="35"/>
      <c r="Y2380" s="34"/>
      <c r="Z2380" s="34"/>
      <c r="AA2380" s="34"/>
      <c r="AB2380" s="8"/>
      <c r="AC2380" s="1"/>
      <c r="AE2380" s="4"/>
      <c r="AK2380" s="8"/>
      <c r="AL2380" s="8"/>
      <c r="AM2380" s="8"/>
    </row>
    <row r="2381" spans="1:39" ht="12">
      <c r="A2381" s="11"/>
      <c r="B2381" s="13"/>
      <c r="C2381" s="14"/>
      <c r="D2381" s="15"/>
      <c r="E2381" s="7"/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  <c r="Q2381" s="34"/>
      <c r="R2381" s="34"/>
      <c r="S2381" s="34"/>
      <c r="T2381" s="35"/>
      <c r="U2381" s="35"/>
      <c r="V2381" s="36"/>
      <c r="W2381" s="35"/>
      <c r="X2381" s="35"/>
      <c r="Y2381" s="34"/>
      <c r="Z2381" s="34"/>
      <c r="AA2381" s="34"/>
      <c r="AB2381" s="8"/>
      <c r="AC2381" s="1"/>
      <c r="AE2381" s="4"/>
      <c r="AK2381" s="8"/>
      <c r="AL2381" s="8"/>
      <c r="AM2381" s="8"/>
    </row>
    <row r="2382" spans="1:39" ht="12">
      <c r="A2382" s="11"/>
      <c r="B2382" s="13"/>
      <c r="C2382" s="14"/>
      <c r="D2382" s="15"/>
      <c r="E2382" s="7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5"/>
      <c r="U2382" s="35"/>
      <c r="V2382" s="36"/>
      <c r="W2382" s="35"/>
      <c r="X2382" s="35"/>
      <c r="Y2382" s="34"/>
      <c r="Z2382" s="34"/>
      <c r="AA2382" s="34"/>
      <c r="AB2382" s="8"/>
      <c r="AC2382" s="1"/>
      <c r="AE2382" s="4"/>
      <c r="AK2382" s="8"/>
      <c r="AL2382" s="8"/>
      <c r="AM2382" s="8"/>
    </row>
    <row r="2383" spans="1:39" ht="12">
      <c r="A2383" s="11"/>
      <c r="B2383" s="13"/>
      <c r="C2383" s="14"/>
      <c r="D2383" s="15"/>
      <c r="E2383" s="7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4"/>
      <c r="S2383" s="34"/>
      <c r="T2383" s="35"/>
      <c r="U2383" s="35"/>
      <c r="V2383" s="36"/>
      <c r="W2383" s="35"/>
      <c r="X2383" s="35"/>
      <c r="Y2383" s="34"/>
      <c r="Z2383" s="34"/>
      <c r="AA2383" s="34"/>
      <c r="AB2383" s="8"/>
      <c r="AC2383" s="1"/>
      <c r="AE2383" s="4"/>
      <c r="AK2383" s="8"/>
      <c r="AL2383" s="8"/>
      <c r="AM2383" s="8"/>
    </row>
    <row r="2384" spans="1:39" ht="12">
      <c r="A2384" s="11"/>
      <c r="B2384" s="13"/>
      <c r="C2384" s="14"/>
      <c r="D2384" s="15"/>
      <c r="E2384" s="7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4"/>
      <c r="S2384" s="34"/>
      <c r="T2384" s="35"/>
      <c r="U2384" s="35"/>
      <c r="V2384" s="36"/>
      <c r="W2384" s="35"/>
      <c r="X2384" s="35"/>
      <c r="Y2384" s="34"/>
      <c r="Z2384" s="34"/>
      <c r="AA2384" s="34"/>
      <c r="AB2384" s="8"/>
      <c r="AC2384" s="1"/>
      <c r="AE2384" s="4"/>
      <c r="AK2384" s="8"/>
      <c r="AL2384" s="8"/>
      <c r="AM2384" s="8"/>
    </row>
    <row r="2385" spans="1:39" ht="12">
      <c r="A2385" s="11"/>
      <c r="B2385" s="13"/>
      <c r="C2385" s="14"/>
      <c r="D2385" s="15"/>
      <c r="E2385" s="7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4"/>
      <c r="S2385" s="34"/>
      <c r="T2385" s="35"/>
      <c r="U2385" s="35"/>
      <c r="V2385" s="36"/>
      <c r="W2385" s="35"/>
      <c r="X2385" s="35"/>
      <c r="Y2385" s="34"/>
      <c r="Z2385" s="34"/>
      <c r="AA2385" s="34"/>
      <c r="AB2385" s="8"/>
      <c r="AC2385" s="1"/>
      <c r="AE2385" s="4"/>
      <c r="AK2385" s="8"/>
      <c r="AL2385" s="8"/>
      <c r="AM2385" s="8"/>
    </row>
    <row r="2386" spans="1:39" ht="12">
      <c r="A2386" s="11"/>
      <c r="B2386" s="13"/>
      <c r="C2386" s="14"/>
      <c r="D2386" s="15"/>
      <c r="E2386" s="7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5"/>
      <c r="U2386" s="35"/>
      <c r="V2386" s="36"/>
      <c r="W2386" s="35"/>
      <c r="X2386" s="35"/>
      <c r="Y2386" s="34"/>
      <c r="Z2386" s="34"/>
      <c r="AA2386" s="34"/>
      <c r="AB2386" s="8"/>
      <c r="AC2386" s="1"/>
      <c r="AE2386" s="4"/>
      <c r="AK2386" s="8"/>
      <c r="AL2386" s="8"/>
      <c r="AM2386" s="8"/>
    </row>
    <row r="2387" spans="1:39" ht="12">
      <c r="A2387" s="11"/>
      <c r="B2387" s="13"/>
      <c r="C2387" s="14"/>
      <c r="D2387" s="15"/>
      <c r="E2387" s="7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4"/>
      <c r="S2387" s="34"/>
      <c r="T2387" s="35"/>
      <c r="U2387" s="35"/>
      <c r="V2387" s="36"/>
      <c r="W2387" s="35"/>
      <c r="X2387" s="35"/>
      <c r="Y2387" s="34"/>
      <c r="Z2387" s="34"/>
      <c r="AA2387" s="34"/>
      <c r="AB2387" s="8"/>
      <c r="AC2387" s="1"/>
      <c r="AE2387" s="4"/>
      <c r="AK2387" s="8"/>
      <c r="AL2387" s="8"/>
      <c r="AM2387" s="8"/>
    </row>
    <row r="2388" spans="1:39" ht="12">
      <c r="A2388" s="11"/>
      <c r="B2388" s="13"/>
      <c r="C2388" s="14"/>
      <c r="D2388" s="15"/>
      <c r="E2388" s="7"/>
      <c r="G2388" s="34"/>
      <c r="H2388" s="34"/>
      <c r="I2388" s="34"/>
      <c r="J2388" s="34"/>
      <c r="K2388" s="34"/>
      <c r="L2388" s="34"/>
      <c r="M2388" s="34"/>
      <c r="N2388" s="34"/>
      <c r="O2388" s="34"/>
      <c r="P2388" s="34"/>
      <c r="Q2388" s="34"/>
      <c r="R2388" s="34"/>
      <c r="S2388" s="34"/>
      <c r="T2388" s="35"/>
      <c r="U2388" s="35"/>
      <c r="V2388" s="36"/>
      <c r="W2388" s="35"/>
      <c r="X2388" s="35"/>
      <c r="Y2388" s="34"/>
      <c r="Z2388" s="34"/>
      <c r="AA2388" s="34"/>
      <c r="AB2388" s="8"/>
      <c r="AC2388" s="1"/>
      <c r="AE2388" s="4"/>
      <c r="AK2388" s="8"/>
      <c r="AL2388" s="8"/>
      <c r="AM2388" s="8"/>
    </row>
    <row r="2389" spans="1:39" ht="12">
      <c r="A2389" s="11"/>
      <c r="B2389" s="13"/>
      <c r="C2389" s="14"/>
      <c r="D2389" s="15"/>
      <c r="E2389" s="7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5"/>
      <c r="U2389" s="35"/>
      <c r="V2389" s="36"/>
      <c r="W2389" s="35"/>
      <c r="X2389" s="35"/>
      <c r="Y2389" s="34"/>
      <c r="Z2389" s="34"/>
      <c r="AA2389" s="34"/>
      <c r="AB2389" s="8"/>
      <c r="AC2389" s="1"/>
      <c r="AE2389" s="4"/>
      <c r="AK2389" s="8"/>
      <c r="AL2389" s="8"/>
      <c r="AM2389" s="8"/>
    </row>
    <row r="2390" spans="1:39" ht="12">
      <c r="A2390" s="11"/>
      <c r="B2390" s="13"/>
      <c r="C2390" s="14"/>
      <c r="D2390" s="15"/>
      <c r="E2390" s="7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4"/>
      <c r="S2390" s="34"/>
      <c r="T2390" s="35"/>
      <c r="U2390" s="35"/>
      <c r="V2390" s="36"/>
      <c r="W2390" s="35"/>
      <c r="X2390" s="35"/>
      <c r="Y2390" s="34"/>
      <c r="Z2390" s="34"/>
      <c r="AA2390" s="34"/>
      <c r="AB2390" s="8"/>
      <c r="AC2390" s="1"/>
      <c r="AE2390" s="4"/>
      <c r="AK2390" s="8"/>
      <c r="AL2390" s="8"/>
      <c r="AM2390" s="8"/>
    </row>
    <row r="2391" spans="1:39" ht="12">
      <c r="A2391" s="11"/>
      <c r="B2391" s="13"/>
      <c r="C2391" s="14"/>
      <c r="D2391" s="15"/>
      <c r="E2391" s="7"/>
      <c r="G2391" s="34"/>
      <c r="H2391" s="34"/>
      <c r="I2391" s="34"/>
      <c r="J2391" s="34"/>
      <c r="K2391" s="34"/>
      <c r="L2391" s="34"/>
      <c r="M2391" s="34"/>
      <c r="N2391" s="34"/>
      <c r="O2391" s="34"/>
      <c r="P2391" s="34"/>
      <c r="Q2391" s="34"/>
      <c r="R2391" s="34"/>
      <c r="S2391" s="34"/>
      <c r="T2391" s="35"/>
      <c r="U2391" s="35"/>
      <c r="V2391" s="36"/>
      <c r="W2391" s="35"/>
      <c r="X2391" s="35"/>
      <c r="Y2391" s="34"/>
      <c r="Z2391" s="34"/>
      <c r="AA2391" s="34"/>
      <c r="AB2391" s="8"/>
      <c r="AC2391" s="1"/>
      <c r="AE2391" s="4"/>
      <c r="AK2391" s="8"/>
      <c r="AL2391" s="8"/>
      <c r="AM2391" s="8"/>
    </row>
    <row r="2392" spans="1:39" ht="12">
      <c r="A2392" s="11"/>
      <c r="B2392" s="13"/>
      <c r="C2392" s="14"/>
      <c r="D2392" s="15"/>
      <c r="E2392" s="7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5"/>
      <c r="U2392" s="35"/>
      <c r="V2392" s="36"/>
      <c r="W2392" s="35"/>
      <c r="X2392" s="35"/>
      <c r="Y2392" s="34"/>
      <c r="Z2392" s="34"/>
      <c r="AA2392" s="34"/>
      <c r="AB2392" s="8"/>
      <c r="AC2392" s="1"/>
      <c r="AE2392" s="4"/>
      <c r="AK2392" s="8"/>
      <c r="AL2392" s="8"/>
      <c r="AM2392" s="8"/>
    </row>
    <row r="2393" spans="1:39" ht="12">
      <c r="A2393" s="11"/>
      <c r="B2393" s="13"/>
      <c r="C2393" s="14"/>
      <c r="D2393" s="15"/>
      <c r="E2393" s="7"/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  <c r="Q2393" s="34"/>
      <c r="R2393" s="34"/>
      <c r="S2393" s="34"/>
      <c r="T2393" s="35"/>
      <c r="U2393" s="35"/>
      <c r="V2393" s="36"/>
      <c r="W2393" s="35"/>
      <c r="X2393" s="35"/>
      <c r="Y2393" s="34"/>
      <c r="Z2393" s="34"/>
      <c r="AA2393" s="34"/>
      <c r="AB2393" s="8"/>
      <c r="AC2393" s="1"/>
      <c r="AE2393" s="4"/>
      <c r="AK2393" s="8"/>
      <c r="AL2393" s="8"/>
      <c r="AM2393" s="8"/>
    </row>
    <row r="2394" spans="1:39" ht="12">
      <c r="A2394" s="11"/>
      <c r="B2394" s="13"/>
      <c r="C2394" s="14"/>
      <c r="D2394" s="15"/>
      <c r="E2394" s="7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4"/>
      <c r="S2394" s="34"/>
      <c r="T2394" s="35"/>
      <c r="U2394" s="35"/>
      <c r="V2394" s="36"/>
      <c r="W2394" s="35"/>
      <c r="X2394" s="35"/>
      <c r="Y2394" s="34"/>
      <c r="Z2394" s="34"/>
      <c r="AA2394" s="34"/>
      <c r="AB2394" s="8"/>
      <c r="AC2394" s="1"/>
      <c r="AE2394" s="4"/>
      <c r="AK2394" s="8"/>
      <c r="AL2394" s="8"/>
      <c r="AM2394" s="8"/>
    </row>
    <row r="2395" spans="1:39" ht="12">
      <c r="A2395" s="11"/>
      <c r="B2395" s="13"/>
      <c r="C2395" s="14"/>
      <c r="D2395" s="15"/>
      <c r="E2395" s="7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5"/>
      <c r="U2395" s="35"/>
      <c r="V2395" s="36"/>
      <c r="W2395" s="35"/>
      <c r="X2395" s="35"/>
      <c r="Y2395" s="34"/>
      <c r="Z2395" s="34"/>
      <c r="AA2395" s="34"/>
      <c r="AB2395" s="8"/>
      <c r="AC2395" s="1"/>
      <c r="AE2395" s="4"/>
      <c r="AK2395" s="8"/>
      <c r="AL2395" s="8"/>
      <c r="AM2395" s="8"/>
    </row>
    <row r="2396" spans="1:39" ht="12">
      <c r="A2396" s="11"/>
      <c r="B2396" s="13"/>
      <c r="C2396" s="14"/>
      <c r="D2396" s="15"/>
      <c r="E2396" s="7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4"/>
      <c r="S2396" s="34"/>
      <c r="T2396" s="35"/>
      <c r="U2396" s="35"/>
      <c r="V2396" s="36"/>
      <c r="W2396" s="35"/>
      <c r="X2396" s="35"/>
      <c r="Y2396" s="34"/>
      <c r="Z2396" s="34"/>
      <c r="AA2396" s="34"/>
      <c r="AB2396" s="8"/>
      <c r="AC2396" s="1"/>
      <c r="AE2396" s="4"/>
      <c r="AK2396" s="8"/>
      <c r="AL2396" s="8"/>
      <c r="AM2396" s="8"/>
    </row>
    <row r="2397" spans="1:39" ht="12">
      <c r="A2397" s="11"/>
      <c r="B2397" s="13"/>
      <c r="C2397" s="14"/>
      <c r="D2397" s="15"/>
      <c r="E2397" s="7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5"/>
      <c r="U2397" s="35"/>
      <c r="V2397" s="36"/>
      <c r="W2397" s="35"/>
      <c r="X2397" s="35"/>
      <c r="Y2397" s="34"/>
      <c r="Z2397" s="34"/>
      <c r="AA2397" s="34"/>
      <c r="AB2397" s="8"/>
      <c r="AC2397" s="1"/>
      <c r="AE2397" s="4"/>
      <c r="AK2397" s="8"/>
      <c r="AL2397" s="8"/>
      <c r="AM2397" s="8"/>
    </row>
    <row r="2398" spans="1:39" ht="12">
      <c r="A2398" s="11"/>
      <c r="B2398" s="13"/>
      <c r="C2398" s="14"/>
      <c r="D2398" s="15"/>
      <c r="E2398" s="7"/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  <c r="Q2398" s="34"/>
      <c r="R2398" s="34"/>
      <c r="S2398" s="34"/>
      <c r="T2398" s="35"/>
      <c r="U2398" s="35"/>
      <c r="V2398" s="36"/>
      <c r="W2398" s="35"/>
      <c r="X2398" s="35"/>
      <c r="Y2398" s="34"/>
      <c r="Z2398" s="34"/>
      <c r="AA2398" s="34"/>
      <c r="AB2398" s="8"/>
      <c r="AC2398" s="1"/>
      <c r="AE2398" s="4"/>
      <c r="AK2398" s="8"/>
      <c r="AL2398" s="8"/>
      <c r="AM2398" s="8"/>
    </row>
    <row r="2399" spans="1:39" ht="12">
      <c r="A2399" s="11"/>
      <c r="B2399" s="13"/>
      <c r="C2399" s="14"/>
      <c r="D2399" s="15"/>
      <c r="E2399" s="7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4"/>
      <c r="S2399" s="34"/>
      <c r="T2399" s="35"/>
      <c r="U2399" s="35"/>
      <c r="V2399" s="36"/>
      <c r="W2399" s="35"/>
      <c r="X2399" s="35"/>
      <c r="Y2399" s="34"/>
      <c r="Z2399" s="34"/>
      <c r="AA2399" s="34"/>
      <c r="AB2399" s="8"/>
      <c r="AC2399" s="1"/>
      <c r="AE2399" s="4"/>
      <c r="AK2399" s="8"/>
      <c r="AL2399" s="8"/>
      <c r="AM2399" s="8"/>
    </row>
    <row r="2400" spans="1:39" ht="12">
      <c r="A2400" s="11"/>
      <c r="B2400" s="13"/>
      <c r="C2400" s="14"/>
      <c r="D2400" s="15"/>
      <c r="E2400" s="7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4"/>
      <c r="S2400" s="34"/>
      <c r="T2400" s="35"/>
      <c r="U2400" s="35"/>
      <c r="V2400" s="36"/>
      <c r="W2400" s="35"/>
      <c r="X2400" s="35"/>
      <c r="Y2400" s="34"/>
      <c r="Z2400" s="34"/>
      <c r="AA2400" s="34"/>
      <c r="AB2400" s="8"/>
      <c r="AC2400" s="1"/>
      <c r="AE2400" s="4"/>
      <c r="AK2400" s="8"/>
      <c r="AL2400" s="8"/>
      <c r="AM2400" s="8"/>
    </row>
    <row r="2401" spans="1:39" ht="12">
      <c r="A2401" s="11"/>
      <c r="B2401" s="13"/>
      <c r="C2401" s="14"/>
      <c r="D2401" s="15"/>
      <c r="E2401" s="7"/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  <c r="Q2401" s="34"/>
      <c r="R2401" s="34"/>
      <c r="S2401" s="34"/>
      <c r="T2401" s="35"/>
      <c r="U2401" s="35"/>
      <c r="V2401" s="36"/>
      <c r="W2401" s="35"/>
      <c r="X2401" s="35"/>
      <c r="Y2401" s="34"/>
      <c r="Z2401" s="34"/>
      <c r="AA2401" s="34"/>
      <c r="AB2401" s="8"/>
      <c r="AC2401" s="1"/>
      <c r="AE2401" s="4"/>
      <c r="AK2401" s="8"/>
      <c r="AL2401" s="8"/>
      <c r="AM2401" s="8"/>
    </row>
    <row r="2402" spans="1:39" ht="12">
      <c r="A2402" s="11"/>
      <c r="B2402" s="13"/>
      <c r="C2402" s="14"/>
      <c r="D2402" s="15"/>
      <c r="E2402" s="7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4"/>
      <c r="S2402" s="34"/>
      <c r="T2402" s="35"/>
      <c r="U2402" s="35"/>
      <c r="V2402" s="36"/>
      <c r="W2402" s="35"/>
      <c r="X2402" s="35"/>
      <c r="Y2402" s="34"/>
      <c r="Z2402" s="34"/>
      <c r="AA2402" s="34"/>
      <c r="AB2402" s="8"/>
      <c r="AC2402" s="1"/>
      <c r="AE2402" s="4"/>
      <c r="AK2402" s="8"/>
      <c r="AL2402" s="8"/>
      <c r="AM2402" s="8"/>
    </row>
    <row r="2403" spans="1:39" ht="12">
      <c r="A2403" s="11"/>
      <c r="B2403" s="13"/>
      <c r="C2403" s="14"/>
      <c r="D2403" s="15"/>
      <c r="E2403" s="7"/>
      <c r="G2403" s="34"/>
      <c r="H2403" s="34"/>
      <c r="I2403" s="34"/>
      <c r="J2403" s="34"/>
      <c r="K2403" s="34"/>
      <c r="L2403" s="34"/>
      <c r="M2403" s="34"/>
      <c r="N2403" s="34"/>
      <c r="O2403" s="34"/>
      <c r="P2403" s="34"/>
      <c r="Q2403" s="34"/>
      <c r="R2403" s="34"/>
      <c r="S2403" s="34"/>
      <c r="T2403" s="35"/>
      <c r="U2403" s="35"/>
      <c r="V2403" s="36"/>
      <c r="W2403" s="35"/>
      <c r="X2403" s="35"/>
      <c r="Y2403" s="34"/>
      <c r="Z2403" s="34"/>
      <c r="AA2403" s="34"/>
      <c r="AB2403" s="8"/>
      <c r="AC2403" s="1"/>
      <c r="AE2403" s="4"/>
      <c r="AK2403" s="8"/>
      <c r="AL2403" s="8"/>
      <c r="AM2403" s="8"/>
    </row>
    <row r="2404" spans="1:39" ht="12">
      <c r="A2404" s="11"/>
      <c r="B2404" s="13"/>
      <c r="C2404" s="14"/>
      <c r="D2404" s="15"/>
      <c r="E2404" s="7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5"/>
      <c r="U2404" s="35"/>
      <c r="V2404" s="36"/>
      <c r="W2404" s="35"/>
      <c r="X2404" s="35"/>
      <c r="Y2404" s="34"/>
      <c r="Z2404" s="34"/>
      <c r="AA2404" s="34"/>
      <c r="AB2404" s="8"/>
      <c r="AC2404" s="1"/>
      <c r="AE2404" s="4"/>
      <c r="AK2404" s="8"/>
      <c r="AL2404" s="8"/>
      <c r="AM2404" s="8"/>
    </row>
    <row r="2405" spans="1:39" ht="12">
      <c r="A2405" s="11"/>
      <c r="B2405" s="13"/>
      <c r="C2405" s="14"/>
      <c r="D2405" s="15"/>
      <c r="E2405" s="7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4"/>
      <c r="S2405" s="34"/>
      <c r="T2405" s="35"/>
      <c r="U2405" s="35"/>
      <c r="V2405" s="36"/>
      <c r="W2405" s="35"/>
      <c r="X2405" s="35"/>
      <c r="Y2405" s="34"/>
      <c r="Z2405" s="34"/>
      <c r="AA2405" s="34"/>
      <c r="AB2405" s="8"/>
      <c r="AC2405" s="1"/>
      <c r="AE2405" s="4"/>
      <c r="AK2405" s="8"/>
      <c r="AL2405" s="8"/>
      <c r="AM2405" s="8"/>
    </row>
    <row r="2406" spans="1:39" ht="12">
      <c r="A2406" s="11"/>
      <c r="B2406" s="13"/>
      <c r="C2406" s="14"/>
      <c r="D2406" s="15"/>
      <c r="E2406" s="7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4"/>
      <c r="S2406" s="34"/>
      <c r="T2406" s="35"/>
      <c r="U2406" s="35"/>
      <c r="V2406" s="36"/>
      <c r="W2406" s="35"/>
      <c r="X2406" s="35"/>
      <c r="Y2406" s="34"/>
      <c r="Z2406" s="34"/>
      <c r="AA2406" s="34"/>
      <c r="AB2406" s="8"/>
      <c r="AC2406" s="1"/>
      <c r="AE2406" s="4"/>
      <c r="AK2406" s="8"/>
      <c r="AL2406" s="8"/>
      <c r="AM2406" s="8"/>
    </row>
    <row r="2407" spans="1:39" ht="12">
      <c r="A2407" s="11"/>
      <c r="B2407" s="13"/>
      <c r="C2407" s="14"/>
      <c r="D2407" s="15"/>
      <c r="E2407" s="7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5"/>
      <c r="U2407" s="35"/>
      <c r="V2407" s="36"/>
      <c r="W2407" s="35"/>
      <c r="X2407" s="35"/>
      <c r="Y2407" s="34"/>
      <c r="Z2407" s="34"/>
      <c r="AA2407" s="34"/>
      <c r="AB2407" s="8"/>
      <c r="AC2407" s="1"/>
      <c r="AE2407" s="4"/>
      <c r="AK2407" s="8"/>
      <c r="AL2407" s="8"/>
      <c r="AM2407" s="8"/>
    </row>
    <row r="2408" spans="1:39" ht="12">
      <c r="A2408" s="11"/>
      <c r="B2408" s="13"/>
      <c r="C2408" s="14"/>
      <c r="D2408" s="15"/>
      <c r="E2408" s="7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4"/>
      <c r="S2408" s="34"/>
      <c r="T2408" s="35"/>
      <c r="U2408" s="35"/>
      <c r="V2408" s="36"/>
      <c r="W2408" s="35"/>
      <c r="X2408" s="35"/>
      <c r="Y2408" s="34"/>
      <c r="Z2408" s="34"/>
      <c r="AA2408" s="34"/>
      <c r="AB2408" s="8"/>
      <c r="AC2408" s="1"/>
      <c r="AE2408" s="4"/>
      <c r="AK2408" s="8"/>
      <c r="AL2408" s="8"/>
      <c r="AM2408" s="8"/>
    </row>
    <row r="2409" spans="1:39" ht="12">
      <c r="A2409" s="11"/>
      <c r="B2409" s="13"/>
      <c r="C2409" s="14"/>
      <c r="D2409" s="15"/>
      <c r="E2409" s="7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4"/>
      <c r="S2409" s="34"/>
      <c r="T2409" s="35"/>
      <c r="U2409" s="35"/>
      <c r="V2409" s="36"/>
      <c r="W2409" s="35"/>
      <c r="X2409" s="35"/>
      <c r="Y2409" s="34"/>
      <c r="Z2409" s="34"/>
      <c r="AA2409" s="34"/>
      <c r="AB2409" s="8"/>
      <c r="AC2409" s="1"/>
      <c r="AE2409" s="4"/>
      <c r="AK2409" s="8"/>
      <c r="AL2409" s="8"/>
      <c r="AM2409" s="8"/>
    </row>
    <row r="2410" spans="1:39" ht="12">
      <c r="A2410" s="11"/>
      <c r="B2410" s="13"/>
      <c r="C2410" s="14"/>
      <c r="D2410" s="15"/>
      <c r="E2410" s="7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5"/>
      <c r="U2410" s="35"/>
      <c r="V2410" s="36"/>
      <c r="W2410" s="35"/>
      <c r="X2410" s="35"/>
      <c r="Y2410" s="34"/>
      <c r="Z2410" s="34"/>
      <c r="AA2410" s="34"/>
      <c r="AB2410" s="8"/>
      <c r="AC2410" s="1"/>
      <c r="AE2410" s="4"/>
      <c r="AK2410" s="8"/>
      <c r="AL2410" s="8"/>
      <c r="AM2410" s="8"/>
    </row>
    <row r="2411" spans="1:39" ht="12">
      <c r="A2411" s="11"/>
      <c r="B2411" s="13"/>
      <c r="C2411" s="14"/>
      <c r="D2411" s="15"/>
      <c r="E2411" s="7"/>
      <c r="G2411" s="34"/>
      <c r="H2411" s="34"/>
      <c r="I2411" s="34"/>
      <c r="J2411" s="34"/>
      <c r="K2411" s="34"/>
      <c r="L2411" s="34"/>
      <c r="M2411" s="34"/>
      <c r="N2411" s="34"/>
      <c r="O2411" s="34"/>
      <c r="P2411" s="34"/>
      <c r="Q2411" s="34"/>
      <c r="R2411" s="34"/>
      <c r="S2411" s="34"/>
      <c r="T2411" s="35"/>
      <c r="U2411" s="35"/>
      <c r="V2411" s="36"/>
      <c r="W2411" s="35"/>
      <c r="X2411" s="35"/>
      <c r="Y2411" s="34"/>
      <c r="Z2411" s="34"/>
      <c r="AA2411" s="34"/>
      <c r="AB2411" s="8"/>
      <c r="AC2411" s="1"/>
      <c r="AE2411" s="4"/>
      <c r="AK2411" s="8"/>
      <c r="AL2411" s="8"/>
      <c r="AM2411" s="8"/>
    </row>
    <row r="2412" spans="1:39" ht="12">
      <c r="A2412" s="11"/>
      <c r="B2412" s="13"/>
      <c r="C2412" s="14"/>
      <c r="D2412" s="15"/>
      <c r="E2412" s="7"/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4"/>
      <c r="S2412" s="34"/>
      <c r="T2412" s="35"/>
      <c r="U2412" s="35"/>
      <c r="V2412" s="36"/>
      <c r="W2412" s="35"/>
      <c r="X2412" s="35"/>
      <c r="Y2412" s="34"/>
      <c r="Z2412" s="34"/>
      <c r="AA2412" s="34"/>
      <c r="AB2412" s="8"/>
      <c r="AC2412" s="1"/>
      <c r="AE2412" s="4"/>
      <c r="AK2412" s="8"/>
      <c r="AL2412" s="8"/>
      <c r="AM2412" s="8"/>
    </row>
    <row r="2413" spans="1:39" ht="12">
      <c r="A2413" s="11"/>
      <c r="B2413" s="13"/>
      <c r="C2413" s="14"/>
      <c r="D2413" s="15"/>
      <c r="E2413" s="7"/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  <c r="Q2413" s="34"/>
      <c r="R2413" s="34"/>
      <c r="S2413" s="34"/>
      <c r="T2413" s="35"/>
      <c r="U2413" s="35"/>
      <c r="V2413" s="36"/>
      <c r="W2413" s="35"/>
      <c r="X2413" s="35"/>
      <c r="Y2413" s="34"/>
      <c r="Z2413" s="34"/>
      <c r="AA2413" s="34"/>
      <c r="AB2413" s="8"/>
      <c r="AC2413" s="1"/>
      <c r="AE2413" s="4"/>
      <c r="AK2413" s="8"/>
      <c r="AL2413" s="8"/>
      <c r="AM2413" s="8"/>
    </row>
    <row r="2414" spans="1:39" ht="12">
      <c r="A2414" s="11"/>
      <c r="B2414" s="13"/>
      <c r="C2414" s="14"/>
      <c r="D2414" s="15"/>
      <c r="E2414" s="7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4"/>
      <c r="S2414" s="34"/>
      <c r="T2414" s="35"/>
      <c r="U2414" s="35"/>
      <c r="V2414" s="36"/>
      <c r="W2414" s="35"/>
      <c r="X2414" s="35"/>
      <c r="Y2414" s="34"/>
      <c r="Z2414" s="34"/>
      <c r="AA2414" s="34"/>
      <c r="AB2414" s="8"/>
      <c r="AC2414" s="1"/>
      <c r="AE2414" s="4"/>
      <c r="AK2414" s="8"/>
      <c r="AL2414" s="8"/>
      <c r="AM2414" s="8"/>
    </row>
    <row r="2415" spans="1:39" ht="12">
      <c r="A2415" s="11"/>
      <c r="B2415" s="13"/>
      <c r="C2415" s="14"/>
      <c r="D2415" s="15"/>
      <c r="E2415" s="7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4"/>
      <c r="S2415" s="34"/>
      <c r="T2415" s="35"/>
      <c r="U2415" s="35"/>
      <c r="V2415" s="36"/>
      <c r="W2415" s="35"/>
      <c r="X2415" s="35"/>
      <c r="Y2415" s="34"/>
      <c r="Z2415" s="34"/>
      <c r="AA2415" s="34"/>
      <c r="AB2415" s="8"/>
      <c r="AC2415" s="1"/>
      <c r="AE2415" s="4"/>
      <c r="AK2415" s="8"/>
      <c r="AL2415" s="8"/>
      <c r="AM2415" s="8"/>
    </row>
    <row r="2416" spans="1:39" ht="12">
      <c r="A2416" s="11"/>
      <c r="B2416" s="13"/>
      <c r="C2416" s="14"/>
      <c r="D2416" s="15"/>
      <c r="E2416" s="7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5"/>
      <c r="U2416" s="35"/>
      <c r="V2416" s="36"/>
      <c r="W2416" s="35"/>
      <c r="X2416" s="35"/>
      <c r="Y2416" s="34"/>
      <c r="Z2416" s="34"/>
      <c r="AA2416" s="34"/>
      <c r="AB2416" s="8"/>
      <c r="AC2416" s="1"/>
      <c r="AE2416" s="4"/>
      <c r="AK2416" s="8"/>
      <c r="AL2416" s="8"/>
      <c r="AM2416" s="8"/>
    </row>
    <row r="2417" spans="1:39" ht="12">
      <c r="A2417" s="11"/>
      <c r="B2417" s="13"/>
      <c r="C2417" s="14"/>
      <c r="D2417" s="15"/>
      <c r="E2417" s="7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4"/>
      <c r="S2417" s="34"/>
      <c r="T2417" s="35"/>
      <c r="U2417" s="35"/>
      <c r="V2417" s="36"/>
      <c r="W2417" s="35"/>
      <c r="X2417" s="35"/>
      <c r="Y2417" s="34"/>
      <c r="Z2417" s="34"/>
      <c r="AA2417" s="34"/>
      <c r="AB2417" s="8"/>
      <c r="AC2417" s="1"/>
      <c r="AE2417" s="4"/>
      <c r="AK2417" s="8"/>
      <c r="AL2417" s="8"/>
      <c r="AM2417" s="8"/>
    </row>
    <row r="2418" spans="1:39" ht="12">
      <c r="A2418" s="11"/>
      <c r="B2418" s="13"/>
      <c r="C2418" s="14"/>
      <c r="D2418" s="15"/>
      <c r="E2418" s="7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4"/>
      <c r="S2418" s="34"/>
      <c r="T2418" s="35"/>
      <c r="U2418" s="35"/>
      <c r="V2418" s="36"/>
      <c r="W2418" s="35"/>
      <c r="X2418" s="35"/>
      <c r="Y2418" s="34"/>
      <c r="Z2418" s="34"/>
      <c r="AA2418" s="34"/>
      <c r="AB2418" s="8"/>
      <c r="AC2418" s="1"/>
      <c r="AE2418" s="4"/>
      <c r="AK2418" s="8"/>
      <c r="AL2418" s="8"/>
      <c r="AM2418" s="8"/>
    </row>
    <row r="2419" spans="1:39" ht="12">
      <c r="A2419" s="11"/>
      <c r="B2419" s="13"/>
      <c r="C2419" s="14"/>
      <c r="D2419" s="15"/>
      <c r="E2419" s="7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5"/>
      <c r="U2419" s="35"/>
      <c r="V2419" s="36"/>
      <c r="W2419" s="35"/>
      <c r="X2419" s="35"/>
      <c r="Y2419" s="34"/>
      <c r="Z2419" s="34"/>
      <c r="AA2419" s="34"/>
      <c r="AB2419" s="8"/>
      <c r="AC2419" s="1"/>
      <c r="AE2419" s="4"/>
      <c r="AK2419" s="8"/>
      <c r="AL2419" s="8"/>
      <c r="AM2419" s="8"/>
    </row>
    <row r="2420" spans="1:39" ht="12">
      <c r="A2420" s="11"/>
      <c r="B2420" s="13"/>
      <c r="C2420" s="14"/>
      <c r="D2420" s="15"/>
      <c r="E2420" s="7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4"/>
      <c r="S2420" s="34"/>
      <c r="T2420" s="35"/>
      <c r="U2420" s="35"/>
      <c r="V2420" s="36"/>
      <c r="W2420" s="35"/>
      <c r="X2420" s="35"/>
      <c r="Y2420" s="34"/>
      <c r="Z2420" s="34"/>
      <c r="AA2420" s="34"/>
      <c r="AB2420" s="8"/>
      <c r="AC2420" s="1"/>
      <c r="AE2420" s="4"/>
      <c r="AK2420" s="8"/>
      <c r="AL2420" s="8"/>
      <c r="AM2420" s="8"/>
    </row>
    <row r="2421" spans="1:39" ht="12">
      <c r="A2421" s="11"/>
      <c r="B2421" s="13"/>
      <c r="C2421" s="14"/>
      <c r="D2421" s="15"/>
      <c r="E2421" s="7"/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  <c r="Q2421" s="34"/>
      <c r="R2421" s="34"/>
      <c r="S2421" s="34"/>
      <c r="T2421" s="35"/>
      <c r="U2421" s="35"/>
      <c r="V2421" s="36"/>
      <c r="W2421" s="35"/>
      <c r="X2421" s="35"/>
      <c r="Y2421" s="34"/>
      <c r="Z2421" s="34"/>
      <c r="AA2421" s="34"/>
      <c r="AB2421" s="8"/>
      <c r="AC2421" s="1"/>
      <c r="AE2421" s="4"/>
      <c r="AK2421" s="8"/>
      <c r="AL2421" s="8"/>
      <c r="AM2421" s="8"/>
    </row>
    <row r="2422" spans="1:39" ht="12">
      <c r="A2422" s="11"/>
      <c r="B2422" s="13"/>
      <c r="C2422" s="14"/>
      <c r="D2422" s="15"/>
      <c r="E2422" s="7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5"/>
      <c r="U2422" s="35"/>
      <c r="V2422" s="36"/>
      <c r="W2422" s="35"/>
      <c r="X2422" s="35"/>
      <c r="Y2422" s="34"/>
      <c r="Z2422" s="34"/>
      <c r="AA2422" s="34"/>
      <c r="AB2422" s="8"/>
      <c r="AC2422" s="1"/>
      <c r="AE2422" s="4"/>
      <c r="AK2422" s="8"/>
      <c r="AL2422" s="8"/>
      <c r="AM2422" s="8"/>
    </row>
    <row r="2423" spans="1:39" ht="12">
      <c r="A2423" s="11"/>
      <c r="B2423" s="13"/>
      <c r="C2423" s="14"/>
      <c r="D2423" s="15"/>
      <c r="E2423" s="7"/>
      <c r="G2423" s="34"/>
      <c r="H2423" s="34"/>
      <c r="I2423" s="34"/>
      <c r="J2423" s="34"/>
      <c r="K2423" s="34"/>
      <c r="L2423" s="34"/>
      <c r="M2423" s="34"/>
      <c r="N2423" s="34"/>
      <c r="O2423" s="34"/>
      <c r="P2423" s="34"/>
      <c r="Q2423" s="34"/>
      <c r="R2423" s="34"/>
      <c r="S2423" s="34"/>
      <c r="T2423" s="35"/>
      <c r="U2423" s="35"/>
      <c r="V2423" s="36"/>
      <c r="W2423" s="35"/>
      <c r="X2423" s="35"/>
      <c r="Y2423" s="34"/>
      <c r="Z2423" s="34"/>
      <c r="AA2423" s="34"/>
      <c r="AB2423" s="8"/>
      <c r="AC2423" s="1"/>
      <c r="AE2423" s="4"/>
      <c r="AK2423" s="8"/>
      <c r="AL2423" s="8"/>
      <c r="AM2423" s="8"/>
    </row>
    <row r="2424" spans="1:39" ht="12">
      <c r="A2424" s="11"/>
      <c r="B2424" s="13"/>
      <c r="C2424" s="14"/>
      <c r="D2424" s="15"/>
      <c r="E2424" s="7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4"/>
      <c r="S2424" s="34"/>
      <c r="T2424" s="35"/>
      <c r="U2424" s="35"/>
      <c r="V2424" s="36"/>
      <c r="W2424" s="35"/>
      <c r="X2424" s="35"/>
      <c r="Y2424" s="34"/>
      <c r="Z2424" s="34"/>
      <c r="AA2424" s="34"/>
      <c r="AB2424" s="8"/>
      <c r="AC2424" s="1"/>
      <c r="AE2424" s="4"/>
      <c r="AK2424" s="8"/>
      <c r="AL2424" s="8"/>
      <c r="AM2424" s="8"/>
    </row>
    <row r="2425" spans="1:39" ht="12">
      <c r="A2425" s="11"/>
      <c r="B2425" s="13"/>
      <c r="C2425" s="14"/>
      <c r="D2425" s="15"/>
      <c r="E2425" s="7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5"/>
      <c r="U2425" s="35"/>
      <c r="V2425" s="36"/>
      <c r="W2425" s="35"/>
      <c r="X2425" s="35"/>
      <c r="Y2425" s="34"/>
      <c r="Z2425" s="34"/>
      <c r="AA2425" s="34"/>
      <c r="AB2425" s="8"/>
      <c r="AC2425" s="1"/>
      <c r="AE2425" s="4"/>
      <c r="AK2425" s="8"/>
      <c r="AL2425" s="8"/>
      <c r="AM2425" s="8"/>
    </row>
    <row r="2426" spans="1:39" ht="12">
      <c r="A2426" s="11"/>
      <c r="B2426" s="13"/>
      <c r="C2426" s="14"/>
      <c r="D2426" s="15"/>
      <c r="E2426" s="7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4"/>
      <c r="S2426" s="34"/>
      <c r="T2426" s="35"/>
      <c r="U2426" s="35"/>
      <c r="V2426" s="36"/>
      <c r="W2426" s="35"/>
      <c r="X2426" s="35"/>
      <c r="Y2426" s="34"/>
      <c r="Z2426" s="34"/>
      <c r="AA2426" s="34"/>
      <c r="AB2426" s="8"/>
      <c r="AC2426" s="1"/>
      <c r="AE2426" s="4"/>
      <c r="AK2426" s="8"/>
      <c r="AL2426" s="8"/>
      <c r="AM2426" s="8"/>
    </row>
    <row r="2427" spans="1:39" ht="12">
      <c r="A2427" s="11"/>
      <c r="B2427" s="13"/>
      <c r="C2427" s="14"/>
      <c r="D2427" s="15"/>
      <c r="E2427" s="7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4"/>
      <c r="S2427" s="34"/>
      <c r="T2427" s="35"/>
      <c r="U2427" s="35"/>
      <c r="V2427" s="36"/>
      <c r="W2427" s="35"/>
      <c r="X2427" s="35"/>
      <c r="Y2427" s="34"/>
      <c r="Z2427" s="34"/>
      <c r="AA2427" s="34"/>
      <c r="AB2427" s="8"/>
      <c r="AC2427" s="1"/>
      <c r="AE2427" s="4"/>
      <c r="AK2427" s="8"/>
      <c r="AL2427" s="8"/>
      <c r="AM2427" s="8"/>
    </row>
    <row r="2428" spans="1:39" ht="12">
      <c r="A2428" s="11"/>
      <c r="B2428" s="13"/>
      <c r="C2428" s="14"/>
      <c r="D2428" s="15"/>
      <c r="E2428" s="7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5"/>
      <c r="U2428" s="35"/>
      <c r="V2428" s="36"/>
      <c r="W2428" s="35"/>
      <c r="X2428" s="35"/>
      <c r="Y2428" s="34"/>
      <c r="Z2428" s="34"/>
      <c r="AA2428" s="34"/>
      <c r="AB2428" s="8"/>
      <c r="AC2428" s="1"/>
      <c r="AE2428" s="4"/>
      <c r="AK2428" s="8"/>
      <c r="AL2428" s="8"/>
      <c r="AM2428" s="8"/>
    </row>
    <row r="2429" spans="1:39" ht="12">
      <c r="A2429" s="11"/>
      <c r="B2429" s="13"/>
      <c r="C2429" s="14"/>
      <c r="D2429" s="15"/>
      <c r="E2429" s="7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4"/>
      <c r="S2429" s="34"/>
      <c r="T2429" s="35"/>
      <c r="U2429" s="35"/>
      <c r="V2429" s="36"/>
      <c r="W2429" s="35"/>
      <c r="X2429" s="35"/>
      <c r="Y2429" s="34"/>
      <c r="Z2429" s="34"/>
      <c r="AA2429" s="34"/>
      <c r="AB2429" s="8"/>
      <c r="AC2429" s="1"/>
      <c r="AE2429" s="4"/>
      <c r="AK2429" s="8"/>
      <c r="AL2429" s="8"/>
      <c r="AM2429" s="8"/>
    </row>
    <row r="2430" spans="1:39" ht="12">
      <c r="A2430" s="11"/>
      <c r="B2430" s="13"/>
      <c r="C2430" s="14"/>
      <c r="D2430" s="15"/>
      <c r="E2430" s="7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4"/>
      <c r="S2430" s="34"/>
      <c r="T2430" s="35"/>
      <c r="U2430" s="35"/>
      <c r="V2430" s="36"/>
      <c r="W2430" s="35"/>
      <c r="X2430" s="35"/>
      <c r="Y2430" s="34"/>
      <c r="Z2430" s="34"/>
      <c r="AA2430" s="34"/>
      <c r="AB2430" s="8"/>
      <c r="AC2430" s="1"/>
      <c r="AE2430" s="4"/>
      <c r="AK2430" s="8"/>
      <c r="AL2430" s="8"/>
      <c r="AM2430" s="8"/>
    </row>
    <row r="2431" spans="1:39" ht="12">
      <c r="A2431" s="11"/>
      <c r="B2431" s="13"/>
      <c r="C2431" s="14"/>
      <c r="D2431" s="15"/>
      <c r="E2431" s="7"/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  <c r="Q2431" s="34"/>
      <c r="R2431" s="34"/>
      <c r="S2431" s="34"/>
      <c r="T2431" s="35"/>
      <c r="U2431" s="35"/>
      <c r="V2431" s="36"/>
      <c r="W2431" s="35"/>
      <c r="X2431" s="35"/>
      <c r="Y2431" s="34"/>
      <c r="Z2431" s="34"/>
      <c r="AA2431" s="34"/>
      <c r="AB2431" s="8"/>
      <c r="AC2431" s="1"/>
      <c r="AE2431" s="4"/>
      <c r="AK2431" s="8"/>
      <c r="AL2431" s="8"/>
      <c r="AM2431" s="8"/>
    </row>
    <row r="2432" spans="1:39" ht="12">
      <c r="A2432" s="11"/>
      <c r="B2432" s="13"/>
      <c r="C2432" s="14"/>
      <c r="D2432" s="15"/>
      <c r="E2432" s="7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4"/>
      <c r="S2432" s="34"/>
      <c r="T2432" s="35"/>
      <c r="U2432" s="35"/>
      <c r="V2432" s="36"/>
      <c r="W2432" s="35"/>
      <c r="X2432" s="35"/>
      <c r="Y2432" s="34"/>
      <c r="Z2432" s="34"/>
      <c r="AA2432" s="34"/>
      <c r="AB2432" s="8"/>
      <c r="AC2432" s="1"/>
      <c r="AE2432" s="4"/>
      <c r="AK2432" s="8"/>
      <c r="AL2432" s="8"/>
      <c r="AM2432" s="8"/>
    </row>
    <row r="2433" spans="1:39" ht="12">
      <c r="A2433" s="11"/>
      <c r="B2433" s="13"/>
      <c r="C2433" s="14"/>
      <c r="D2433" s="15"/>
      <c r="E2433" s="7"/>
      <c r="G2433" s="34"/>
      <c r="H2433" s="34"/>
      <c r="I2433" s="34"/>
      <c r="J2433" s="34"/>
      <c r="K2433" s="34"/>
      <c r="L2433" s="34"/>
      <c r="M2433" s="34"/>
      <c r="N2433" s="34"/>
      <c r="O2433" s="34"/>
      <c r="P2433" s="34"/>
      <c r="Q2433" s="34"/>
      <c r="R2433" s="34"/>
      <c r="S2433" s="34"/>
      <c r="T2433" s="35"/>
      <c r="U2433" s="35"/>
      <c r="V2433" s="36"/>
      <c r="W2433" s="35"/>
      <c r="X2433" s="35"/>
      <c r="Y2433" s="34"/>
      <c r="Z2433" s="34"/>
      <c r="AA2433" s="34"/>
      <c r="AB2433" s="8"/>
      <c r="AC2433" s="1"/>
      <c r="AE2433" s="4"/>
      <c r="AK2433" s="8"/>
      <c r="AL2433" s="8"/>
      <c r="AM2433" s="8"/>
    </row>
    <row r="2434" spans="1:39" ht="12">
      <c r="A2434" s="11"/>
      <c r="B2434" s="13"/>
      <c r="C2434" s="14"/>
      <c r="D2434" s="15"/>
      <c r="E2434" s="7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4"/>
      <c r="S2434" s="34"/>
      <c r="T2434" s="35"/>
      <c r="U2434" s="35"/>
      <c r="V2434" s="36"/>
      <c r="W2434" s="35"/>
      <c r="X2434" s="35"/>
      <c r="Y2434" s="34"/>
      <c r="Z2434" s="34"/>
      <c r="AA2434" s="34"/>
      <c r="AB2434" s="8"/>
      <c r="AC2434" s="1"/>
      <c r="AE2434" s="4"/>
      <c r="AK2434" s="8"/>
      <c r="AL2434" s="8"/>
      <c r="AM2434" s="8"/>
    </row>
    <row r="2435" spans="1:39" ht="12">
      <c r="A2435" s="11"/>
      <c r="B2435" s="13"/>
      <c r="C2435" s="14"/>
      <c r="D2435" s="15"/>
      <c r="E2435" s="7"/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  <c r="Q2435" s="34"/>
      <c r="R2435" s="34"/>
      <c r="S2435" s="34"/>
      <c r="T2435" s="35"/>
      <c r="U2435" s="35"/>
      <c r="V2435" s="36"/>
      <c r="W2435" s="35"/>
      <c r="X2435" s="35"/>
      <c r="Y2435" s="34"/>
      <c r="Z2435" s="34"/>
      <c r="AA2435" s="34"/>
      <c r="AB2435" s="8"/>
      <c r="AC2435" s="1"/>
      <c r="AE2435" s="4"/>
      <c r="AK2435" s="8"/>
      <c r="AL2435" s="8"/>
      <c r="AM2435" s="8"/>
    </row>
    <row r="2436" spans="1:39" ht="12">
      <c r="A2436" s="11"/>
      <c r="B2436" s="13"/>
      <c r="C2436" s="14"/>
      <c r="D2436" s="15"/>
      <c r="E2436" s="7"/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  <c r="Q2436" s="34"/>
      <c r="R2436" s="34"/>
      <c r="S2436" s="34"/>
      <c r="T2436" s="35"/>
      <c r="U2436" s="35"/>
      <c r="V2436" s="36"/>
      <c r="W2436" s="35"/>
      <c r="X2436" s="35"/>
      <c r="Y2436" s="34"/>
      <c r="Z2436" s="34"/>
      <c r="AA2436" s="34"/>
      <c r="AB2436" s="8"/>
      <c r="AC2436" s="1"/>
      <c r="AE2436" s="4"/>
      <c r="AK2436" s="8"/>
      <c r="AL2436" s="8"/>
      <c r="AM2436" s="8"/>
    </row>
    <row r="2437" spans="1:39" ht="12">
      <c r="A2437" s="11"/>
      <c r="B2437" s="13"/>
      <c r="C2437" s="14"/>
      <c r="D2437" s="15"/>
      <c r="E2437" s="7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4"/>
      <c r="S2437" s="34"/>
      <c r="T2437" s="35"/>
      <c r="U2437" s="35"/>
      <c r="V2437" s="36"/>
      <c r="W2437" s="35"/>
      <c r="X2437" s="35"/>
      <c r="Y2437" s="34"/>
      <c r="Z2437" s="34"/>
      <c r="AA2437" s="34"/>
      <c r="AB2437" s="8"/>
      <c r="AC2437" s="1"/>
      <c r="AE2437" s="4"/>
      <c r="AK2437" s="8"/>
      <c r="AL2437" s="8"/>
      <c r="AM2437" s="8"/>
    </row>
    <row r="2438" spans="1:39" ht="12">
      <c r="A2438" s="11"/>
      <c r="B2438" s="13"/>
      <c r="C2438" s="14"/>
      <c r="D2438" s="15"/>
      <c r="E2438" s="7"/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  <c r="Q2438" s="34"/>
      <c r="R2438" s="34"/>
      <c r="S2438" s="34"/>
      <c r="T2438" s="35"/>
      <c r="U2438" s="35"/>
      <c r="V2438" s="36"/>
      <c r="W2438" s="35"/>
      <c r="X2438" s="35"/>
      <c r="Y2438" s="34"/>
      <c r="Z2438" s="34"/>
      <c r="AA2438" s="34"/>
      <c r="AB2438" s="8"/>
      <c r="AC2438" s="1"/>
      <c r="AE2438" s="4"/>
      <c r="AK2438" s="8"/>
      <c r="AL2438" s="8"/>
      <c r="AM2438" s="8"/>
    </row>
    <row r="2439" spans="1:39" ht="12">
      <c r="A2439" s="11"/>
      <c r="B2439" s="13"/>
      <c r="C2439" s="14"/>
      <c r="D2439" s="15"/>
      <c r="E2439" s="7"/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  <c r="Q2439" s="34"/>
      <c r="R2439" s="34"/>
      <c r="S2439" s="34"/>
      <c r="T2439" s="35"/>
      <c r="U2439" s="35"/>
      <c r="V2439" s="36"/>
      <c r="W2439" s="35"/>
      <c r="X2439" s="35"/>
      <c r="Y2439" s="34"/>
      <c r="Z2439" s="34"/>
      <c r="AA2439" s="34"/>
      <c r="AB2439" s="8"/>
      <c r="AC2439" s="1"/>
      <c r="AE2439" s="4"/>
      <c r="AK2439" s="8"/>
      <c r="AL2439" s="8"/>
      <c r="AM2439" s="8"/>
    </row>
    <row r="2440" spans="1:39" ht="12">
      <c r="A2440" s="11"/>
      <c r="B2440" s="13"/>
      <c r="C2440" s="14"/>
      <c r="D2440" s="15"/>
      <c r="E2440" s="7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4"/>
      <c r="S2440" s="34"/>
      <c r="T2440" s="35"/>
      <c r="U2440" s="35"/>
      <c r="V2440" s="36"/>
      <c r="W2440" s="35"/>
      <c r="X2440" s="35"/>
      <c r="Y2440" s="34"/>
      <c r="Z2440" s="34"/>
      <c r="AA2440" s="34"/>
      <c r="AB2440" s="8"/>
      <c r="AC2440" s="1"/>
      <c r="AE2440" s="4"/>
      <c r="AK2440" s="8"/>
      <c r="AL2440" s="8"/>
      <c r="AM2440" s="8"/>
    </row>
    <row r="2441" spans="1:39" ht="12">
      <c r="A2441" s="11"/>
      <c r="B2441" s="13"/>
      <c r="C2441" s="14"/>
      <c r="D2441" s="15"/>
      <c r="E2441" s="7"/>
      <c r="G2441" s="34"/>
      <c r="H2441" s="34"/>
      <c r="I2441" s="34"/>
      <c r="J2441" s="34"/>
      <c r="K2441" s="34"/>
      <c r="L2441" s="34"/>
      <c r="M2441" s="34"/>
      <c r="N2441" s="34"/>
      <c r="O2441" s="34"/>
      <c r="P2441" s="34"/>
      <c r="Q2441" s="34"/>
      <c r="R2441" s="34"/>
      <c r="S2441" s="34"/>
      <c r="T2441" s="35"/>
      <c r="U2441" s="35"/>
      <c r="V2441" s="36"/>
      <c r="W2441" s="35"/>
      <c r="X2441" s="35"/>
      <c r="Y2441" s="34"/>
      <c r="Z2441" s="34"/>
      <c r="AA2441" s="34"/>
      <c r="AB2441" s="8"/>
      <c r="AC2441" s="1"/>
      <c r="AE2441" s="4"/>
      <c r="AK2441" s="8"/>
      <c r="AL2441" s="8"/>
      <c r="AM2441" s="8"/>
    </row>
    <row r="2442" spans="1:39" ht="12">
      <c r="A2442" s="11"/>
      <c r="B2442" s="13"/>
      <c r="C2442" s="14"/>
      <c r="D2442" s="15"/>
      <c r="E2442" s="7"/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  <c r="Q2442" s="34"/>
      <c r="R2442" s="34"/>
      <c r="S2442" s="34"/>
      <c r="T2442" s="35"/>
      <c r="U2442" s="35"/>
      <c r="V2442" s="36"/>
      <c r="W2442" s="35"/>
      <c r="X2442" s="35"/>
      <c r="Y2442" s="34"/>
      <c r="Z2442" s="34"/>
      <c r="AA2442" s="34"/>
      <c r="AB2442" s="8"/>
      <c r="AC2442" s="1"/>
      <c r="AE2442" s="4"/>
      <c r="AK2442" s="8"/>
      <c r="AL2442" s="8"/>
      <c r="AM2442" s="8"/>
    </row>
    <row r="2443" spans="1:39" ht="12">
      <c r="A2443" s="11"/>
      <c r="B2443" s="13"/>
      <c r="C2443" s="14"/>
      <c r="D2443" s="15"/>
      <c r="E2443" s="7"/>
      <c r="G2443" s="34"/>
      <c r="H2443" s="34"/>
      <c r="I2443" s="34"/>
      <c r="J2443" s="34"/>
      <c r="K2443" s="34"/>
      <c r="L2443" s="34"/>
      <c r="M2443" s="34"/>
      <c r="N2443" s="34"/>
      <c r="O2443" s="34"/>
      <c r="P2443" s="34"/>
      <c r="Q2443" s="34"/>
      <c r="R2443" s="34"/>
      <c r="S2443" s="34"/>
      <c r="T2443" s="35"/>
      <c r="U2443" s="35"/>
      <c r="V2443" s="36"/>
      <c r="W2443" s="35"/>
      <c r="X2443" s="35"/>
      <c r="Y2443" s="34"/>
      <c r="Z2443" s="34"/>
      <c r="AA2443" s="34"/>
      <c r="AB2443" s="8"/>
      <c r="AC2443" s="1"/>
      <c r="AE2443" s="4"/>
      <c r="AK2443" s="8"/>
      <c r="AL2443" s="8"/>
      <c r="AM2443" s="8"/>
    </row>
    <row r="2444" spans="1:39" ht="12">
      <c r="A2444" s="11"/>
      <c r="B2444" s="13"/>
      <c r="C2444" s="14"/>
      <c r="D2444" s="15"/>
      <c r="E2444" s="7"/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  <c r="Q2444" s="34"/>
      <c r="R2444" s="34"/>
      <c r="S2444" s="34"/>
      <c r="T2444" s="35"/>
      <c r="U2444" s="35"/>
      <c r="V2444" s="36"/>
      <c r="W2444" s="35"/>
      <c r="X2444" s="35"/>
      <c r="Y2444" s="34"/>
      <c r="Z2444" s="34"/>
      <c r="AA2444" s="34"/>
      <c r="AB2444" s="8"/>
      <c r="AC2444" s="1"/>
      <c r="AE2444" s="4"/>
      <c r="AK2444" s="8"/>
      <c r="AL2444" s="8"/>
      <c r="AM2444" s="8"/>
    </row>
    <row r="2445" spans="1:39" ht="12">
      <c r="A2445" s="11"/>
      <c r="B2445" s="13"/>
      <c r="C2445" s="14"/>
      <c r="D2445" s="15"/>
      <c r="E2445" s="7"/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  <c r="Q2445" s="34"/>
      <c r="R2445" s="34"/>
      <c r="S2445" s="34"/>
      <c r="T2445" s="35"/>
      <c r="U2445" s="35"/>
      <c r="V2445" s="36"/>
      <c r="W2445" s="35"/>
      <c r="X2445" s="35"/>
      <c r="Y2445" s="34"/>
      <c r="Z2445" s="34"/>
      <c r="AA2445" s="34"/>
      <c r="AB2445" s="8"/>
      <c r="AC2445" s="1"/>
      <c r="AE2445" s="4"/>
      <c r="AK2445" s="8"/>
      <c r="AL2445" s="8"/>
      <c r="AM2445" s="8"/>
    </row>
    <row r="2446" spans="1:39" ht="12">
      <c r="A2446" s="11"/>
      <c r="B2446" s="13"/>
      <c r="C2446" s="14"/>
      <c r="D2446" s="15"/>
      <c r="E2446" s="7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4"/>
      <c r="S2446" s="34"/>
      <c r="T2446" s="35"/>
      <c r="U2446" s="35"/>
      <c r="V2446" s="36"/>
      <c r="W2446" s="35"/>
      <c r="X2446" s="35"/>
      <c r="Y2446" s="34"/>
      <c r="Z2446" s="34"/>
      <c r="AA2446" s="34"/>
      <c r="AB2446" s="8"/>
      <c r="AC2446" s="1"/>
      <c r="AE2446" s="4"/>
      <c r="AK2446" s="8"/>
      <c r="AL2446" s="8"/>
      <c r="AM2446" s="8"/>
    </row>
    <row r="2447" spans="1:39" ht="12">
      <c r="A2447" s="11"/>
      <c r="B2447" s="13"/>
      <c r="C2447" s="14"/>
      <c r="D2447" s="15"/>
      <c r="E2447" s="7"/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  <c r="Q2447" s="34"/>
      <c r="R2447" s="34"/>
      <c r="S2447" s="34"/>
      <c r="T2447" s="35"/>
      <c r="U2447" s="35"/>
      <c r="V2447" s="36"/>
      <c r="W2447" s="35"/>
      <c r="X2447" s="35"/>
      <c r="Y2447" s="34"/>
      <c r="Z2447" s="34"/>
      <c r="AA2447" s="34"/>
      <c r="AB2447" s="8"/>
      <c r="AC2447" s="1"/>
      <c r="AE2447" s="4"/>
      <c r="AK2447" s="8"/>
      <c r="AL2447" s="8"/>
      <c r="AM2447" s="8"/>
    </row>
    <row r="2448" spans="1:39" ht="12">
      <c r="A2448" s="11"/>
      <c r="B2448" s="13"/>
      <c r="C2448" s="14"/>
      <c r="D2448" s="15"/>
      <c r="E2448" s="7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4"/>
      <c r="S2448" s="34"/>
      <c r="T2448" s="35"/>
      <c r="U2448" s="35"/>
      <c r="V2448" s="36"/>
      <c r="W2448" s="35"/>
      <c r="X2448" s="35"/>
      <c r="Y2448" s="34"/>
      <c r="Z2448" s="34"/>
      <c r="AA2448" s="34"/>
      <c r="AB2448" s="8"/>
      <c r="AC2448" s="1"/>
      <c r="AE2448" s="4"/>
      <c r="AK2448" s="8"/>
      <c r="AL2448" s="8"/>
      <c r="AM2448" s="8"/>
    </row>
    <row r="2449" spans="1:39" ht="12">
      <c r="A2449" s="11"/>
      <c r="B2449" s="13"/>
      <c r="C2449" s="14"/>
      <c r="D2449" s="15"/>
      <c r="E2449" s="7"/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  <c r="Q2449" s="34"/>
      <c r="R2449" s="34"/>
      <c r="S2449" s="34"/>
      <c r="T2449" s="35"/>
      <c r="U2449" s="35"/>
      <c r="V2449" s="36"/>
      <c r="W2449" s="35"/>
      <c r="X2449" s="35"/>
      <c r="Y2449" s="34"/>
      <c r="Z2449" s="34"/>
      <c r="AA2449" s="34"/>
      <c r="AB2449" s="8"/>
      <c r="AC2449" s="1"/>
      <c r="AE2449" s="4"/>
      <c r="AK2449" s="8"/>
      <c r="AL2449" s="8"/>
      <c r="AM2449" s="8"/>
    </row>
    <row r="2450" spans="1:39" ht="12">
      <c r="A2450" s="11"/>
      <c r="B2450" s="13"/>
      <c r="C2450" s="14"/>
      <c r="D2450" s="15"/>
      <c r="E2450" s="7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4"/>
      <c r="S2450" s="34"/>
      <c r="T2450" s="35"/>
      <c r="U2450" s="35"/>
      <c r="V2450" s="36"/>
      <c r="W2450" s="35"/>
      <c r="X2450" s="35"/>
      <c r="Y2450" s="34"/>
      <c r="Z2450" s="34"/>
      <c r="AA2450" s="34"/>
      <c r="AB2450" s="8"/>
      <c r="AC2450" s="1"/>
      <c r="AE2450" s="4"/>
      <c r="AK2450" s="8"/>
      <c r="AL2450" s="8"/>
      <c r="AM2450" s="8"/>
    </row>
    <row r="2451" spans="1:39" ht="12">
      <c r="A2451" s="11"/>
      <c r="B2451" s="13"/>
      <c r="C2451" s="14"/>
      <c r="D2451" s="15"/>
      <c r="E2451" s="7"/>
      <c r="G2451" s="34"/>
      <c r="H2451" s="34"/>
      <c r="I2451" s="34"/>
      <c r="J2451" s="34"/>
      <c r="K2451" s="34"/>
      <c r="L2451" s="34"/>
      <c r="M2451" s="34"/>
      <c r="N2451" s="34"/>
      <c r="O2451" s="34"/>
      <c r="P2451" s="34"/>
      <c r="Q2451" s="34"/>
      <c r="R2451" s="34"/>
      <c r="S2451" s="34"/>
      <c r="T2451" s="35"/>
      <c r="U2451" s="35"/>
      <c r="V2451" s="36"/>
      <c r="W2451" s="35"/>
      <c r="X2451" s="35"/>
      <c r="Y2451" s="34"/>
      <c r="Z2451" s="34"/>
      <c r="AA2451" s="34"/>
      <c r="AB2451" s="8"/>
      <c r="AC2451" s="1"/>
      <c r="AE2451" s="4"/>
      <c r="AK2451" s="8"/>
      <c r="AL2451" s="8"/>
      <c r="AM2451" s="8"/>
    </row>
    <row r="2452" spans="1:39" ht="12">
      <c r="A2452" s="11"/>
      <c r="B2452" s="13"/>
      <c r="C2452" s="14"/>
      <c r="D2452" s="15"/>
      <c r="E2452" s="7"/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  <c r="Q2452" s="34"/>
      <c r="R2452" s="34"/>
      <c r="S2452" s="34"/>
      <c r="T2452" s="35"/>
      <c r="U2452" s="35"/>
      <c r="V2452" s="36"/>
      <c r="W2452" s="35"/>
      <c r="X2452" s="35"/>
      <c r="Y2452" s="34"/>
      <c r="Z2452" s="34"/>
      <c r="AA2452" s="34"/>
      <c r="AB2452" s="8"/>
      <c r="AC2452" s="1"/>
      <c r="AE2452" s="4"/>
      <c r="AK2452" s="8"/>
      <c r="AL2452" s="8"/>
      <c r="AM2452" s="8"/>
    </row>
    <row r="2453" spans="1:39" ht="12">
      <c r="A2453" s="11"/>
      <c r="B2453" s="13"/>
      <c r="C2453" s="14"/>
      <c r="D2453" s="15"/>
      <c r="E2453" s="7"/>
      <c r="G2453" s="34"/>
      <c r="H2453" s="34"/>
      <c r="I2453" s="34"/>
      <c r="J2453" s="34"/>
      <c r="K2453" s="34"/>
      <c r="L2453" s="34"/>
      <c r="M2453" s="34"/>
      <c r="N2453" s="34"/>
      <c r="O2453" s="34"/>
      <c r="P2453" s="34"/>
      <c r="Q2453" s="34"/>
      <c r="R2453" s="34"/>
      <c r="S2453" s="34"/>
      <c r="T2453" s="35"/>
      <c r="U2453" s="35"/>
      <c r="V2453" s="36"/>
      <c r="W2453" s="35"/>
      <c r="X2453" s="35"/>
      <c r="Y2453" s="34"/>
      <c r="Z2453" s="34"/>
      <c r="AA2453" s="34"/>
      <c r="AB2453" s="8"/>
      <c r="AC2453" s="1"/>
      <c r="AE2453" s="4"/>
      <c r="AK2453" s="8"/>
      <c r="AL2453" s="8"/>
      <c r="AM2453" s="8"/>
    </row>
    <row r="2454" spans="1:39" ht="12">
      <c r="A2454" s="11"/>
      <c r="B2454" s="13"/>
      <c r="C2454" s="14"/>
      <c r="D2454" s="15"/>
      <c r="E2454" s="7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4"/>
      <c r="S2454" s="34"/>
      <c r="T2454" s="35"/>
      <c r="U2454" s="35"/>
      <c r="V2454" s="36"/>
      <c r="W2454" s="35"/>
      <c r="X2454" s="35"/>
      <c r="Y2454" s="34"/>
      <c r="Z2454" s="34"/>
      <c r="AA2454" s="34"/>
      <c r="AB2454" s="8"/>
      <c r="AC2454" s="1"/>
      <c r="AE2454" s="4"/>
      <c r="AK2454" s="8"/>
      <c r="AL2454" s="8"/>
      <c r="AM2454" s="8"/>
    </row>
    <row r="2455" spans="1:39" ht="12">
      <c r="A2455" s="11"/>
      <c r="B2455" s="13"/>
      <c r="C2455" s="14"/>
      <c r="D2455" s="15"/>
      <c r="E2455" s="7"/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  <c r="Q2455" s="34"/>
      <c r="R2455" s="34"/>
      <c r="S2455" s="34"/>
      <c r="T2455" s="35"/>
      <c r="U2455" s="35"/>
      <c r="V2455" s="36"/>
      <c r="W2455" s="35"/>
      <c r="X2455" s="35"/>
      <c r="Y2455" s="34"/>
      <c r="Z2455" s="34"/>
      <c r="AA2455" s="34"/>
      <c r="AB2455" s="8"/>
      <c r="AC2455" s="1"/>
      <c r="AE2455" s="4"/>
      <c r="AK2455" s="8"/>
      <c r="AL2455" s="8"/>
      <c r="AM2455" s="8"/>
    </row>
    <row r="2456" spans="1:39" ht="12">
      <c r="A2456" s="11"/>
      <c r="B2456" s="13"/>
      <c r="C2456" s="14"/>
      <c r="D2456" s="15"/>
      <c r="E2456" s="7"/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  <c r="Q2456" s="34"/>
      <c r="R2456" s="34"/>
      <c r="S2456" s="34"/>
      <c r="T2456" s="35"/>
      <c r="U2456" s="35"/>
      <c r="V2456" s="36"/>
      <c r="W2456" s="35"/>
      <c r="X2456" s="35"/>
      <c r="Y2456" s="34"/>
      <c r="Z2456" s="34"/>
      <c r="AA2456" s="34"/>
      <c r="AB2456" s="8"/>
      <c r="AC2456" s="1"/>
      <c r="AE2456" s="4"/>
      <c r="AK2456" s="8"/>
      <c r="AL2456" s="8"/>
      <c r="AM2456" s="8"/>
    </row>
    <row r="2457" spans="1:39" ht="12">
      <c r="A2457" s="11"/>
      <c r="B2457" s="13"/>
      <c r="C2457" s="14"/>
      <c r="D2457" s="15"/>
      <c r="E2457" s="7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4"/>
      <c r="S2457" s="34"/>
      <c r="T2457" s="35"/>
      <c r="U2457" s="35"/>
      <c r="V2457" s="36"/>
      <c r="W2457" s="35"/>
      <c r="X2457" s="35"/>
      <c r="Y2457" s="34"/>
      <c r="Z2457" s="34"/>
      <c r="AA2457" s="34"/>
      <c r="AB2457" s="8"/>
      <c r="AC2457" s="1"/>
      <c r="AE2457" s="4"/>
      <c r="AK2457" s="8"/>
      <c r="AL2457" s="8"/>
      <c r="AM2457" s="8"/>
    </row>
    <row r="2458" spans="1:39" ht="12">
      <c r="A2458" s="11"/>
      <c r="B2458" s="13"/>
      <c r="C2458" s="14"/>
      <c r="D2458" s="15"/>
      <c r="E2458" s="7"/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  <c r="Q2458" s="34"/>
      <c r="R2458" s="34"/>
      <c r="S2458" s="34"/>
      <c r="T2458" s="35"/>
      <c r="U2458" s="35"/>
      <c r="V2458" s="36"/>
      <c r="W2458" s="35"/>
      <c r="X2458" s="35"/>
      <c r="Y2458" s="34"/>
      <c r="Z2458" s="34"/>
      <c r="AA2458" s="34"/>
      <c r="AB2458" s="8"/>
      <c r="AC2458" s="1"/>
      <c r="AE2458" s="4"/>
      <c r="AK2458" s="8"/>
      <c r="AL2458" s="8"/>
      <c r="AM2458" s="8"/>
    </row>
    <row r="2459" spans="1:39" ht="12">
      <c r="A2459" s="11"/>
      <c r="B2459" s="13"/>
      <c r="C2459" s="14"/>
      <c r="D2459" s="15"/>
      <c r="E2459" s="7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4"/>
      <c r="S2459" s="34"/>
      <c r="T2459" s="35"/>
      <c r="U2459" s="35"/>
      <c r="V2459" s="36"/>
      <c r="W2459" s="35"/>
      <c r="X2459" s="35"/>
      <c r="Y2459" s="34"/>
      <c r="Z2459" s="34"/>
      <c r="AA2459" s="34"/>
      <c r="AB2459" s="8"/>
      <c r="AC2459" s="1"/>
      <c r="AE2459" s="4"/>
      <c r="AK2459" s="8"/>
      <c r="AL2459" s="8"/>
      <c r="AM2459" s="8"/>
    </row>
    <row r="2460" spans="1:39" ht="12">
      <c r="A2460" s="11"/>
      <c r="B2460" s="13"/>
      <c r="C2460" s="14"/>
      <c r="D2460" s="15"/>
      <c r="E2460" s="7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5"/>
      <c r="U2460" s="35"/>
      <c r="V2460" s="36"/>
      <c r="W2460" s="35"/>
      <c r="X2460" s="35"/>
      <c r="Y2460" s="34"/>
      <c r="Z2460" s="34"/>
      <c r="AA2460" s="34"/>
      <c r="AB2460" s="8"/>
      <c r="AC2460" s="1"/>
      <c r="AE2460" s="4"/>
      <c r="AK2460" s="8"/>
      <c r="AL2460" s="8"/>
      <c r="AM2460" s="8"/>
    </row>
    <row r="2461" spans="1:39" ht="12">
      <c r="A2461" s="11"/>
      <c r="B2461" s="13"/>
      <c r="C2461" s="14"/>
      <c r="D2461" s="15"/>
      <c r="E2461" s="7"/>
      <c r="G2461" s="34"/>
      <c r="H2461" s="34"/>
      <c r="I2461" s="34"/>
      <c r="J2461" s="34"/>
      <c r="K2461" s="34"/>
      <c r="L2461" s="34"/>
      <c r="M2461" s="34"/>
      <c r="N2461" s="34"/>
      <c r="O2461" s="34"/>
      <c r="P2461" s="34"/>
      <c r="Q2461" s="34"/>
      <c r="R2461" s="34"/>
      <c r="S2461" s="34"/>
      <c r="T2461" s="35"/>
      <c r="U2461" s="35"/>
      <c r="V2461" s="36"/>
      <c r="W2461" s="35"/>
      <c r="X2461" s="35"/>
      <c r="Y2461" s="34"/>
      <c r="Z2461" s="34"/>
      <c r="AA2461" s="34"/>
      <c r="AB2461" s="8"/>
      <c r="AC2461" s="1"/>
      <c r="AE2461" s="4"/>
      <c r="AK2461" s="8"/>
      <c r="AL2461" s="8"/>
      <c r="AM2461" s="8"/>
    </row>
    <row r="2462" spans="1:39" ht="12">
      <c r="A2462" s="11"/>
      <c r="B2462" s="13"/>
      <c r="C2462" s="14"/>
      <c r="D2462" s="15"/>
      <c r="E2462" s="7"/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  <c r="Q2462" s="34"/>
      <c r="R2462" s="34"/>
      <c r="S2462" s="34"/>
      <c r="T2462" s="35"/>
      <c r="U2462" s="35"/>
      <c r="V2462" s="36"/>
      <c r="W2462" s="35"/>
      <c r="X2462" s="35"/>
      <c r="Y2462" s="34"/>
      <c r="Z2462" s="34"/>
      <c r="AA2462" s="34"/>
      <c r="AB2462" s="8"/>
      <c r="AC2462" s="1"/>
      <c r="AE2462" s="4"/>
      <c r="AK2462" s="8"/>
      <c r="AL2462" s="8"/>
      <c r="AM2462" s="8"/>
    </row>
    <row r="2463" spans="1:39" ht="12">
      <c r="A2463" s="11"/>
      <c r="B2463" s="13"/>
      <c r="C2463" s="14"/>
      <c r="D2463" s="15"/>
      <c r="E2463" s="7"/>
      <c r="G2463" s="34"/>
      <c r="H2463" s="34"/>
      <c r="I2463" s="34"/>
      <c r="J2463" s="34"/>
      <c r="K2463" s="34"/>
      <c r="L2463" s="34"/>
      <c r="M2463" s="34"/>
      <c r="N2463" s="34"/>
      <c r="O2463" s="34"/>
      <c r="P2463" s="34"/>
      <c r="Q2463" s="34"/>
      <c r="R2463" s="34"/>
      <c r="S2463" s="34"/>
      <c r="T2463" s="35"/>
      <c r="U2463" s="35"/>
      <c r="V2463" s="36"/>
      <c r="W2463" s="35"/>
      <c r="X2463" s="35"/>
      <c r="Y2463" s="34"/>
      <c r="Z2463" s="34"/>
      <c r="AA2463" s="34"/>
      <c r="AB2463" s="8"/>
      <c r="AC2463" s="1"/>
      <c r="AE2463" s="4"/>
      <c r="AK2463" s="8"/>
      <c r="AL2463" s="8"/>
      <c r="AM2463" s="8"/>
    </row>
    <row r="2464" spans="1:39" ht="12">
      <c r="A2464" s="11"/>
      <c r="B2464" s="13"/>
      <c r="C2464" s="14"/>
      <c r="D2464" s="15"/>
      <c r="E2464" s="7"/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  <c r="Q2464" s="34"/>
      <c r="R2464" s="34"/>
      <c r="S2464" s="34"/>
      <c r="T2464" s="35"/>
      <c r="U2464" s="35"/>
      <c r="V2464" s="36"/>
      <c r="W2464" s="35"/>
      <c r="X2464" s="35"/>
      <c r="Y2464" s="34"/>
      <c r="Z2464" s="34"/>
      <c r="AA2464" s="34"/>
      <c r="AB2464" s="8"/>
      <c r="AC2464" s="1"/>
      <c r="AE2464" s="4"/>
      <c r="AK2464" s="8"/>
      <c r="AL2464" s="8"/>
      <c r="AM2464" s="8"/>
    </row>
    <row r="2465" spans="1:39" ht="12">
      <c r="A2465" s="11"/>
      <c r="B2465" s="13"/>
      <c r="C2465" s="14"/>
      <c r="D2465" s="15"/>
      <c r="E2465" s="7"/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  <c r="Q2465" s="34"/>
      <c r="R2465" s="34"/>
      <c r="S2465" s="34"/>
      <c r="T2465" s="35"/>
      <c r="U2465" s="35"/>
      <c r="V2465" s="36"/>
      <c r="W2465" s="35"/>
      <c r="X2465" s="35"/>
      <c r="Y2465" s="34"/>
      <c r="Z2465" s="34"/>
      <c r="AA2465" s="34"/>
      <c r="AB2465" s="8"/>
      <c r="AC2465" s="1"/>
      <c r="AE2465" s="4"/>
      <c r="AK2465" s="8"/>
      <c r="AL2465" s="8"/>
      <c r="AM2465" s="8"/>
    </row>
    <row r="2466" spans="1:39" ht="12">
      <c r="A2466" s="11"/>
      <c r="B2466" s="13"/>
      <c r="C2466" s="14"/>
      <c r="D2466" s="15"/>
      <c r="E2466" s="7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4"/>
      <c r="S2466" s="34"/>
      <c r="T2466" s="35"/>
      <c r="U2466" s="35"/>
      <c r="V2466" s="36"/>
      <c r="W2466" s="35"/>
      <c r="X2466" s="35"/>
      <c r="Y2466" s="34"/>
      <c r="Z2466" s="34"/>
      <c r="AA2466" s="34"/>
      <c r="AB2466" s="8"/>
      <c r="AC2466" s="1"/>
      <c r="AE2466" s="4"/>
      <c r="AK2466" s="8"/>
      <c r="AL2466" s="8"/>
      <c r="AM2466" s="8"/>
    </row>
    <row r="2467" spans="1:39" ht="12">
      <c r="A2467" s="11"/>
      <c r="B2467" s="13"/>
      <c r="C2467" s="14"/>
      <c r="D2467" s="15"/>
      <c r="E2467" s="7"/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  <c r="Q2467" s="34"/>
      <c r="R2467" s="34"/>
      <c r="S2467" s="34"/>
      <c r="T2467" s="35"/>
      <c r="U2467" s="35"/>
      <c r="V2467" s="36"/>
      <c r="W2467" s="35"/>
      <c r="X2467" s="35"/>
      <c r="Y2467" s="34"/>
      <c r="Z2467" s="34"/>
      <c r="AA2467" s="34"/>
      <c r="AB2467" s="8"/>
      <c r="AC2467" s="1"/>
      <c r="AE2467" s="4"/>
      <c r="AK2467" s="8"/>
      <c r="AL2467" s="8"/>
      <c r="AM2467" s="8"/>
    </row>
    <row r="2468" spans="1:39" ht="12">
      <c r="A2468" s="11"/>
      <c r="B2468" s="13"/>
      <c r="C2468" s="14"/>
      <c r="D2468" s="15"/>
      <c r="E2468" s="7"/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  <c r="Q2468" s="34"/>
      <c r="R2468" s="34"/>
      <c r="S2468" s="34"/>
      <c r="T2468" s="35"/>
      <c r="U2468" s="35"/>
      <c r="V2468" s="36"/>
      <c r="W2468" s="35"/>
      <c r="X2468" s="35"/>
      <c r="Y2468" s="34"/>
      <c r="Z2468" s="34"/>
      <c r="AA2468" s="34"/>
      <c r="AB2468" s="8"/>
      <c r="AC2468" s="1"/>
      <c r="AE2468" s="4"/>
      <c r="AK2468" s="8"/>
      <c r="AL2468" s="8"/>
      <c r="AM2468" s="8"/>
    </row>
    <row r="2469" spans="1:39" ht="12">
      <c r="A2469" s="11"/>
      <c r="B2469" s="13"/>
      <c r="C2469" s="14"/>
      <c r="D2469" s="15"/>
      <c r="E2469" s="7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4"/>
      <c r="S2469" s="34"/>
      <c r="T2469" s="35"/>
      <c r="U2469" s="35"/>
      <c r="V2469" s="36"/>
      <c r="W2469" s="35"/>
      <c r="X2469" s="35"/>
      <c r="Y2469" s="34"/>
      <c r="Z2469" s="34"/>
      <c r="AA2469" s="34"/>
      <c r="AB2469" s="8"/>
      <c r="AC2469" s="1"/>
      <c r="AE2469" s="4"/>
      <c r="AK2469" s="8"/>
      <c r="AL2469" s="8"/>
      <c r="AM2469" s="8"/>
    </row>
    <row r="2470" spans="1:39" ht="12">
      <c r="A2470" s="11"/>
      <c r="B2470" s="13"/>
      <c r="C2470" s="14"/>
      <c r="D2470" s="15"/>
      <c r="E2470" s="7"/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  <c r="Q2470" s="34"/>
      <c r="R2470" s="34"/>
      <c r="S2470" s="34"/>
      <c r="T2470" s="35"/>
      <c r="U2470" s="35"/>
      <c r="V2470" s="36"/>
      <c r="W2470" s="35"/>
      <c r="X2470" s="35"/>
      <c r="Y2470" s="34"/>
      <c r="Z2470" s="34"/>
      <c r="AA2470" s="34"/>
      <c r="AB2470" s="8"/>
      <c r="AC2470" s="1"/>
      <c r="AE2470" s="4"/>
      <c r="AK2470" s="8"/>
      <c r="AL2470" s="8"/>
      <c r="AM2470" s="8"/>
    </row>
    <row r="2471" spans="1:39" ht="12">
      <c r="A2471" s="11"/>
      <c r="B2471" s="13"/>
      <c r="C2471" s="14"/>
      <c r="D2471" s="15"/>
      <c r="E2471" s="7"/>
      <c r="G2471" s="34"/>
      <c r="H2471" s="34"/>
      <c r="I2471" s="34"/>
      <c r="J2471" s="34"/>
      <c r="K2471" s="34"/>
      <c r="L2471" s="34"/>
      <c r="M2471" s="34"/>
      <c r="N2471" s="34"/>
      <c r="O2471" s="34"/>
      <c r="P2471" s="34"/>
      <c r="Q2471" s="34"/>
      <c r="R2471" s="34"/>
      <c r="S2471" s="34"/>
      <c r="T2471" s="35"/>
      <c r="U2471" s="35"/>
      <c r="V2471" s="36"/>
      <c r="W2471" s="35"/>
      <c r="X2471" s="35"/>
      <c r="Y2471" s="34"/>
      <c r="Z2471" s="34"/>
      <c r="AA2471" s="34"/>
      <c r="AB2471" s="8"/>
      <c r="AC2471" s="1"/>
      <c r="AE2471" s="4"/>
      <c r="AK2471" s="8"/>
      <c r="AL2471" s="8"/>
      <c r="AM2471" s="8"/>
    </row>
    <row r="2472" spans="1:39" ht="12">
      <c r="A2472" s="11"/>
      <c r="B2472" s="13"/>
      <c r="C2472" s="14"/>
      <c r="D2472" s="15"/>
      <c r="E2472" s="7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4"/>
      <c r="S2472" s="34"/>
      <c r="T2472" s="35"/>
      <c r="U2472" s="35"/>
      <c r="V2472" s="36"/>
      <c r="W2472" s="35"/>
      <c r="X2472" s="35"/>
      <c r="Y2472" s="34"/>
      <c r="Z2472" s="34"/>
      <c r="AA2472" s="34"/>
      <c r="AB2472" s="8"/>
      <c r="AC2472" s="1"/>
      <c r="AE2472" s="4"/>
      <c r="AK2472" s="8"/>
      <c r="AL2472" s="8"/>
      <c r="AM2472" s="8"/>
    </row>
    <row r="2473" spans="1:39" ht="12">
      <c r="A2473" s="11"/>
      <c r="B2473" s="13"/>
      <c r="C2473" s="14"/>
      <c r="D2473" s="15"/>
      <c r="E2473" s="7"/>
      <c r="G2473" s="34"/>
      <c r="H2473" s="34"/>
      <c r="I2473" s="34"/>
      <c r="J2473" s="34"/>
      <c r="K2473" s="34"/>
      <c r="L2473" s="34"/>
      <c r="M2473" s="34"/>
      <c r="N2473" s="34"/>
      <c r="O2473" s="34"/>
      <c r="P2473" s="34"/>
      <c r="Q2473" s="34"/>
      <c r="R2473" s="34"/>
      <c r="S2473" s="34"/>
      <c r="T2473" s="35"/>
      <c r="U2473" s="35"/>
      <c r="V2473" s="36"/>
      <c r="W2473" s="35"/>
      <c r="X2473" s="35"/>
      <c r="Y2473" s="34"/>
      <c r="Z2473" s="34"/>
      <c r="AA2473" s="34"/>
      <c r="AB2473" s="8"/>
      <c r="AC2473" s="1"/>
      <c r="AE2473" s="4"/>
      <c r="AK2473" s="8"/>
      <c r="AL2473" s="8"/>
      <c r="AM2473" s="8"/>
    </row>
    <row r="2474" spans="1:39" ht="12">
      <c r="A2474" s="11"/>
      <c r="B2474" s="13"/>
      <c r="C2474" s="14"/>
      <c r="D2474" s="15"/>
      <c r="E2474" s="7"/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  <c r="Q2474" s="34"/>
      <c r="R2474" s="34"/>
      <c r="S2474" s="34"/>
      <c r="T2474" s="35"/>
      <c r="U2474" s="35"/>
      <c r="V2474" s="36"/>
      <c r="W2474" s="35"/>
      <c r="X2474" s="35"/>
      <c r="Y2474" s="34"/>
      <c r="Z2474" s="34"/>
      <c r="AA2474" s="34"/>
      <c r="AB2474" s="8"/>
      <c r="AC2474" s="1"/>
      <c r="AE2474" s="4"/>
      <c r="AK2474" s="8"/>
      <c r="AL2474" s="8"/>
      <c r="AM2474" s="8"/>
    </row>
    <row r="2475" spans="1:39" ht="12">
      <c r="A2475" s="11"/>
      <c r="B2475" s="13"/>
      <c r="C2475" s="14"/>
      <c r="D2475" s="15"/>
      <c r="E2475" s="7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4"/>
      <c r="S2475" s="34"/>
      <c r="T2475" s="35"/>
      <c r="U2475" s="35"/>
      <c r="V2475" s="36"/>
      <c r="W2475" s="35"/>
      <c r="X2475" s="35"/>
      <c r="Y2475" s="34"/>
      <c r="Z2475" s="34"/>
      <c r="AA2475" s="34"/>
      <c r="AB2475" s="8"/>
      <c r="AC2475" s="1"/>
      <c r="AE2475" s="4"/>
      <c r="AK2475" s="8"/>
      <c r="AL2475" s="8"/>
      <c r="AM2475" s="8"/>
    </row>
    <row r="2476" spans="1:39" ht="12">
      <c r="A2476" s="11"/>
      <c r="B2476" s="13"/>
      <c r="C2476" s="14"/>
      <c r="D2476" s="15"/>
      <c r="E2476" s="7"/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  <c r="Q2476" s="34"/>
      <c r="R2476" s="34"/>
      <c r="S2476" s="34"/>
      <c r="T2476" s="35"/>
      <c r="U2476" s="35"/>
      <c r="V2476" s="36"/>
      <c r="W2476" s="35"/>
      <c r="X2476" s="35"/>
      <c r="Y2476" s="34"/>
      <c r="Z2476" s="34"/>
      <c r="AA2476" s="34"/>
      <c r="AB2476" s="8"/>
      <c r="AC2476" s="1"/>
      <c r="AE2476" s="4"/>
      <c r="AK2476" s="8"/>
      <c r="AL2476" s="8"/>
      <c r="AM2476" s="8"/>
    </row>
    <row r="2477" spans="1:39" ht="12">
      <c r="A2477" s="11"/>
      <c r="B2477" s="13"/>
      <c r="C2477" s="14"/>
      <c r="D2477" s="15"/>
      <c r="E2477" s="7"/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  <c r="Q2477" s="34"/>
      <c r="R2477" s="34"/>
      <c r="S2477" s="34"/>
      <c r="T2477" s="35"/>
      <c r="U2477" s="35"/>
      <c r="V2477" s="36"/>
      <c r="W2477" s="35"/>
      <c r="X2477" s="35"/>
      <c r="Y2477" s="34"/>
      <c r="Z2477" s="34"/>
      <c r="AA2477" s="34"/>
      <c r="AB2477" s="8"/>
      <c r="AC2477" s="1"/>
      <c r="AE2477" s="4"/>
      <c r="AK2477" s="8"/>
      <c r="AL2477" s="8"/>
      <c r="AM2477" s="8"/>
    </row>
    <row r="2478" spans="1:39" ht="12">
      <c r="A2478" s="11"/>
      <c r="B2478" s="13"/>
      <c r="C2478" s="14"/>
      <c r="D2478" s="15"/>
      <c r="E2478" s="7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4"/>
      <c r="S2478" s="34"/>
      <c r="T2478" s="35"/>
      <c r="U2478" s="35"/>
      <c r="V2478" s="36"/>
      <c r="W2478" s="35"/>
      <c r="X2478" s="35"/>
      <c r="Y2478" s="34"/>
      <c r="Z2478" s="34"/>
      <c r="AA2478" s="34"/>
      <c r="AB2478" s="8"/>
      <c r="AC2478" s="1"/>
      <c r="AE2478" s="4"/>
      <c r="AK2478" s="8"/>
      <c r="AL2478" s="8"/>
      <c r="AM2478" s="8"/>
    </row>
    <row r="2479" spans="1:39" ht="12">
      <c r="A2479" s="11"/>
      <c r="B2479" s="13"/>
      <c r="C2479" s="14"/>
      <c r="D2479" s="15"/>
      <c r="E2479" s="7"/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  <c r="Q2479" s="34"/>
      <c r="R2479" s="34"/>
      <c r="S2479" s="34"/>
      <c r="T2479" s="35"/>
      <c r="U2479" s="35"/>
      <c r="V2479" s="36"/>
      <c r="W2479" s="35"/>
      <c r="X2479" s="35"/>
      <c r="Y2479" s="34"/>
      <c r="Z2479" s="34"/>
      <c r="AA2479" s="34"/>
      <c r="AB2479" s="8"/>
      <c r="AC2479" s="1"/>
      <c r="AE2479" s="4"/>
      <c r="AK2479" s="8"/>
      <c r="AL2479" s="8"/>
      <c r="AM2479" s="8"/>
    </row>
    <row r="2480" spans="1:39" ht="12">
      <c r="A2480" s="11"/>
      <c r="B2480" s="13"/>
      <c r="C2480" s="14"/>
      <c r="D2480" s="15"/>
      <c r="E2480" s="7"/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  <c r="Q2480" s="34"/>
      <c r="R2480" s="34"/>
      <c r="S2480" s="34"/>
      <c r="T2480" s="35"/>
      <c r="U2480" s="35"/>
      <c r="V2480" s="36"/>
      <c r="W2480" s="35"/>
      <c r="X2480" s="35"/>
      <c r="Y2480" s="34"/>
      <c r="Z2480" s="34"/>
      <c r="AA2480" s="34"/>
      <c r="AB2480" s="8"/>
      <c r="AC2480" s="1"/>
      <c r="AE2480" s="4"/>
      <c r="AK2480" s="8"/>
      <c r="AL2480" s="8"/>
      <c r="AM2480" s="8"/>
    </row>
    <row r="2481" spans="1:39" ht="12">
      <c r="A2481" s="11"/>
      <c r="B2481" s="13"/>
      <c r="C2481" s="14"/>
      <c r="D2481" s="15"/>
      <c r="E2481" s="7"/>
      <c r="G2481" s="34"/>
      <c r="H2481" s="34"/>
      <c r="I2481" s="34"/>
      <c r="J2481" s="34"/>
      <c r="K2481" s="34"/>
      <c r="L2481" s="34"/>
      <c r="M2481" s="34"/>
      <c r="N2481" s="34"/>
      <c r="O2481" s="34"/>
      <c r="P2481" s="34"/>
      <c r="Q2481" s="34"/>
      <c r="R2481" s="34"/>
      <c r="S2481" s="34"/>
      <c r="T2481" s="35"/>
      <c r="U2481" s="35"/>
      <c r="V2481" s="36"/>
      <c r="W2481" s="35"/>
      <c r="X2481" s="35"/>
      <c r="Y2481" s="34"/>
      <c r="Z2481" s="34"/>
      <c r="AA2481" s="34"/>
      <c r="AB2481" s="8"/>
      <c r="AC2481" s="1"/>
      <c r="AE2481" s="4"/>
      <c r="AK2481" s="8"/>
      <c r="AL2481" s="8"/>
      <c r="AM2481" s="8"/>
    </row>
    <row r="2482" spans="1:39" ht="12">
      <c r="A2482" s="11"/>
      <c r="B2482" s="13"/>
      <c r="C2482" s="14"/>
      <c r="D2482" s="15"/>
      <c r="E2482" s="7"/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  <c r="Q2482" s="34"/>
      <c r="R2482" s="34"/>
      <c r="S2482" s="34"/>
      <c r="T2482" s="35"/>
      <c r="U2482" s="35"/>
      <c r="V2482" s="36"/>
      <c r="W2482" s="35"/>
      <c r="X2482" s="35"/>
      <c r="Y2482" s="34"/>
      <c r="Z2482" s="34"/>
      <c r="AA2482" s="34"/>
      <c r="AB2482" s="8"/>
      <c r="AC2482" s="1"/>
      <c r="AE2482" s="4"/>
      <c r="AK2482" s="8"/>
      <c r="AL2482" s="8"/>
      <c r="AM2482" s="8"/>
    </row>
    <row r="2483" spans="1:39" ht="12">
      <c r="A2483" s="11"/>
      <c r="B2483" s="13"/>
      <c r="C2483" s="14"/>
      <c r="D2483" s="15"/>
      <c r="E2483" s="7"/>
      <c r="G2483" s="34"/>
      <c r="H2483" s="34"/>
      <c r="I2483" s="34"/>
      <c r="J2483" s="34"/>
      <c r="K2483" s="34"/>
      <c r="L2483" s="34"/>
      <c r="M2483" s="34"/>
      <c r="N2483" s="34"/>
      <c r="O2483" s="34"/>
      <c r="P2483" s="34"/>
      <c r="Q2483" s="34"/>
      <c r="R2483" s="34"/>
      <c r="S2483" s="34"/>
      <c r="T2483" s="35"/>
      <c r="U2483" s="35"/>
      <c r="V2483" s="36"/>
      <c r="W2483" s="35"/>
      <c r="X2483" s="35"/>
      <c r="Y2483" s="34"/>
      <c r="Z2483" s="34"/>
      <c r="AA2483" s="34"/>
      <c r="AB2483" s="8"/>
      <c r="AC2483" s="1"/>
      <c r="AE2483" s="4"/>
      <c r="AK2483" s="8"/>
      <c r="AL2483" s="8"/>
      <c r="AM2483" s="8"/>
    </row>
    <row r="2484" spans="1:39" ht="12">
      <c r="A2484" s="11"/>
      <c r="B2484" s="13"/>
      <c r="C2484" s="14"/>
      <c r="D2484" s="15"/>
      <c r="E2484" s="7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4"/>
      <c r="S2484" s="34"/>
      <c r="T2484" s="35"/>
      <c r="U2484" s="35"/>
      <c r="V2484" s="36"/>
      <c r="W2484" s="35"/>
      <c r="X2484" s="35"/>
      <c r="Y2484" s="34"/>
      <c r="Z2484" s="34"/>
      <c r="AA2484" s="34"/>
      <c r="AB2484" s="8"/>
      <c r="AC2484" s="1"/>
      <c r="AE2484" s="4"/>
      <c r="AK2484" s="8"/>
      <c r="AL2484" s="8"/>
      <c r="AM2484" s="8"/>
    </row>
    <row r="2485" spans="1:39" ht="12">
      <c r="A2485" s="11"/>
      <c r="B2485" s="13"/>
      <c r="C2485" s="14"/>
      <c r="D2485" s="15"/>
      <c r="E2485" s="7"/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  <c r="Q2485" s="34"/>
      <c r="R2485" s="34"/>
      <c r="S2485" s="34"/>
      <c r="T2485" s="35"/>
      <c r="U2485" s="35"/>
      <c r="V2485" s="36"/>
      <c r="W2485" s="35"/>
      <c r="X2485" s="35"/>
      <c r="Y2485" s="34"/>
      <c r="Z2485" s="34"/>
      <c r="AA2485" s="34"/>
      <c r="AB2485" s="8"/>
      <c r="AC2485" s="1"/>
      <c r="AE2485" s="4"/>
      <c r="AK2485" s="8"/>
      <c r="AL2485" s="8"/>
      <c r="AM2485" s="8"/>
    </row>
    <row r="2486" spans="1:39" ht="12">
      <c r="A2486" s="11"/>
      <c r="B2486" s="13"/>
      <c r="C2486" s="14"/>
      <c r="D2486" s="15"/>
      <c r="E2486" s="7"/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  <c r="Q2486" s="34"/>
      <c r="R2486" s="34"/>
      <c r="S2486" s="34"/>
      <c r="T2486" s="35"/>
      <c r="U2486" s="35"/>
      <c r="V2486" s="36"/>
      <c r="W2486" s="35"/>
      <c r="X2486" s="35"/>
      <c r="Y2486" s="34"/>
      <c r="Z2486" s="34"/>
      <c r="AA2486" s="34"/>
      <c r="AB2486" s="8"/>
      <c r="AC2486" s="1"/>
      <c r="AE2486" s="4"/>
      <c r="AK2486" s="8"/>
      <c r="AL2486" s="8"/>
      <c r="AM2486" s="8"/>
    </row>
    <row r="2487" spans="1:39" ht="12">
      <c r="A2487" s="11"/>
      <c r="B2487" s="13"/>
      <c r="C2487" s="14"/>
      <c r="D2487" s="15"/>
      <c r="E2487" s="7"/>
      <c r="G2487" s="34"/>
      <c r="H2487" s="34"/>
      <c r="I2487" s="34"/>
      <c r="J2487" s="34"/>
      <c r="K2487" s="34"/>
      <c r="L2487" s="34"/>
      <c r="M2487" s="34"/>
      <c r="N2487" s="34"/>
      <c r="O2487" s="34"/>
      <c r="P2487" s="34"/>
      <c r="Q2487" s="34"/>
      <c r="R2487" s="34"/>
      <c r="S2487" s="34"/>
      <c r="T2487" s="35"/>
      <c r="U2487" s="35"/>
      <c r="V2487" s="36"/>
      <c r="W2487" s="35"/>
      <c r="X2487" s="35"/>
      <c r="Y2487" s="34"/>
      <c r="Z2487" s="34"/>
      <c r="AA2487" s="34"/>
      <c r="AB2487" s="8"/>
      <c r="AC2487" s="1"/>
      <c r="AE2487" s="4"/>
      <c r="AK2487" s="8"/>
      <c r="AL2487" s="8"/>
      <c r="AM2487" s="8"/>
    </row>
    <row r="2488" spans="1:39" ht="12">
      <c r="A2488" s="11"/>
      <c r="B2488" s="13"/>
      <c r="C2488" s="14"/>
      <c r="D2488" s="15"/>
      <c r="E2488" s="7"/>
      <c r="G2488" s="34"/>
      <c r="H2488" s="34"/>
      <c r="I2488" s="34"/>
      <c r="J2488" s="34"/>
      <c r="K2488" s="34"/>
      <c r="L2488" s="34"/>
      <c r="M2488" s="34"/>
      <c r="N2488" s="34"/>
      <c r="O2488" s="34"/>
      <c r="P2488" s="34"/>
      <c r="Q2488" s="34"/>
      <c r="R2488" s="34"/>
      <c r="S2488" s="34"/>
      <c r="T2488" s="35"/>
      <c r="U2488" s="35"/>
      <c r="V2488" s="36"/>
      <c r="W2488" s="35"/>
      <c r="X2488" s="35"/>
      <c r="Y2488" s="34"/>
      <c r="Z2488" s="34"/>
      <c r="AA2488" s="34"/>
      <c r="AB2488" s="8"/>
      <c r="AC2488" s="1"/>
      <c r="AE2488" s="4"/>
      <c r="AK2488" s="8"/>
      <c r="AL2488" s="8"/>
      <c r="AM2488" s="8"/>
    </row>
    <row r="2489" spans="1:39" ht="12">
      <c r="A2489" s="11"/>
      <c r="B2489" s="13"/>
      <c r="C2489" s="14"/>
      <c r="D2489" s="15"/>
      <c r="E2489" s="7"/>
      <c r="G2489" s="34"/>
      <c r="H2489" s="34"/>
      <c r="I2489" s="34"/>
      <c r="J2489" s="34"/>
      <c r="K2489" s="34"/>
      <c r="L2489" s="34"/>
      <c r="M2489" s="34"/>
      <c r="N2489" s="34"/>
      <c r="O2489" s="34"/>
      <c r="P2489" s="34"/>
      <c r="Q2489" s="34"/>
      <c r="R2489" s="34"/>
      <c r="S2489" s="34"/>
      <c r="T2489" s="35"/>
      <c r="U2489" s="35"/>
      <c r="V2489" s="36"/>
      <c r="W2489" s="35"/>
      <c r="X2489" s="35"/>
      <c r="Y2489" s="34"/>
      <c r="Z2489" s="34"/>
      <c r="AA2489" s="34"/>
      <c r="AB2489" s="8"/>
      <c r="AC2489" s="1"/>
      <c r="AE2489" s="4"/>
      <c r="AK2489" s="8"/>
      <c r="AL2489" s="8"/>
      <c r="AM2489" s="8"/>
    </row>
    <row r="2490" spans="1:39" ht="12">
      <c r="A2490" s="11"/>
      <c r="B2490" s="13"/>
      <c r="C2490" s="14"/>
      <c r="D2490" s="15"/>
      <c r="E2490" s="7"/>
      <c r="G2490" s="34"/>
      <c r="H2490" s="34"/>
      <c r="I2490" s="34"/>
      <c r="J2490" s="34"/>
      <c r="K2490" s="34"/>
      <c r="L2490" s="34"/>
      <c r="M2490" s="34"/>
      <c r="N2490" s="34"/>
      <c r="O2490" s="34"/>
      <c r="P2490" s="34"/>
      <c r="Q2490" s="34"/>
      <c r="R2490" s="34"/>
      <c r="S2490" s="34"/>
      <c r="T2490" s="35"/>
      <c r="U2490" s="35"/>
      <c r="V2490" s="36"/>
      <c r="W2490" s="35"/>
      <c r="X2490" s="35"/>
      <c r="Y2490" s="34"/>
      <c r="Z2490" s="34"/>
      <c r="AA2490" s="34"/>
      <c r="AB2490" s="8"/>
      <c r="AC2490" s="1"/>
      <c r="AE2490" s="4"/>
      <c r="AK2490" s="8"/>
      <c r="AL2490" s="8"/>
      <c r="AM2490" s="8"/>
    </row>
    <row r="2491" spans="1:39" ht="12">
      <c r="A2491" s="11"/>
      <c r="B2491" s="13"/>
      <c r="C2491" s="14"/>
      <c r="D2491" s="15"/>
      <c r="E2491" s="7"/>
      <c r="G2491" s="34"/>
      <c r="H2491" s="34"/>
      <c r="I2491" s="34"/>
      <c r="J2491" s="34"/>
      <c r="K2491" s="34"/>
      <c r="L2491" s="34"/>
      <c r="M2491" s="34"/>
      <c r="N2491" s="34"/>
      <c r="O2491" s="34"/>
      <c r="P2491" s="34"/>
      <c r="Q2491" s="34"/>
      <c r="R2491" s="34"/>
      <c r="S2491" s="34"/>
      <c r="T2491" s="35"/>
      <c r="U2491" s="35"/>
      <c r="V2491" s="36"/>
      <c r="W2491" s="35"/>
      <c r="X2491" s="35"/>
      <c r="Y2491" s="34"/>
      <c r="Z2491" s="34"/>
      <c r="AA2491" s="34"/>
      <c r="AB2491" s="8"/>
      <c r="AC2491" s="1"/>
      <c r="AE2491" s="4"/>
      <c r="AK2491" s="8"/>
      <c r="AL2491" s="8"/>
      <c r="AM2491" s="8"/>
    </row>
    <row r="2492" spans="1:39" ht="12">
      <c r="A2492" s="11"/>
      <c r="B2492" s="13"/>
      <c r="C2492" s="14"/>
      <c r="D2492" s="15"/>
      <c r="E2492" s="7"/>
      <c r="G2492" s="34"/>
      <c r="H2492" s="34"/>
      <c r="I2492" s="34"/>
      <c r="J2492" s="34"/>
      <c r="K2492" s="34"/>
      <c r="L2492" s="34"/>
      <c r="M2492" s="34"/>
      <c r="N2492" s="34"/>
      <c r="O2492" s="34"/>
      <c r="P2492" s="34"/>
      <c r="Q2492" s="34"/>
      <c r="R2492" s="34"/>
      <c r="S2492" s="34"/>
      <c r="T2492" s="35"/>
      <c r="U2492" s="35"/>
      <c r="V2492" s="36"/>
      <c r="W2492" s="35"/>
      <c r="X2492" s="35"/>
      <c r="Y2492" s="34"/>
      <c r="Z2492" s="34"/>
      <c r="AA2492" s="34"/>
      <c r="AB2492" s="8"/>
      <c r="AC2492" s="1"/>
      <c r="AE2492" s="4"/>
      <c r="AK2492" s="8"/>
      <c r="AL2492" s="8"/>
      <c r="AM2492" s="8"/>
    </row>
    <row r="2493" spans="1:39" ht="12">
      <c r="A2493" s="11"/>
      <c r="B2493" s="13"/>
      <c r="C2493" s="14"/>
      <c r="D2493" s="15"/>
      <c r="E2493" s="7"/>
      <c r="G2493" s="34"/>
      <c r="H2493" s="34"/>
      <c r="I2493" s="34"/>
      <c r="J2493" s="34"/>
      <c r="K2493" s="34"/>
      <c r="L2493" s="34"/>
      <c r="M2493" s="34"/>
      <c r="N2493" s="34"/>
      <c r="O2493" s="34"/>
      <c r="P2493" s="34"/>
      <c r="Q2493" s="34"/>
      <c r="R2493" s="34"/>
      <c r="S2493" s="34"/>
      <c r="T2493" s="35"/>
      <c r="U2493" s="35"/>
      <c r="V2493" s="36"/>
      <c r="W2493" s="35"/>
      <c r="X2493" s="35"/>
      <c r="Y2493" s="34"/>
      <c r="Z2493" s="34"/>
      <c r="AA2493" s="34"/>
      <c r="AB2493" s="8"/>
      <c r="AC2493" s="1"/>
      <c r="AE2493" s="4"/>
      <c r="AK2493" s="8"/>
      <c r="AL2493" s="8"/>
      <c r="AM2493" s="8"/>
    </row>
    <row r="2494" spans="1:39" ht="12">
      <c r="A2494" s="11"/>
      <c r="B2494" s="13"/>
      <c r="C2494" s="14"/>
      <c r="D2494" s="15"/>
      <c r="E2494" s="7"/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4"/>
      <c r="S2494" s="34"/>
      <c r="T2494" s="35"/>
      <c r="U2494" s="35"/>
      <c r="V2494" s="36"/>
      <c r="W2494" s="35"/>
      <c r="X2494" s="35"/>
      <c r="Y2494" s="34"/>
      <c r="Z2494" s="34"/>
      <c r="AA2494" s="34"/>
      <c r="AB2494" s="8"/>
      <c r="AC2494" s="1"/>
      <c r="AE2494" s="4"/>
      <c r="AK2494" s="8"/>
      <c r="AL2494" s="8"/>
      <c r="AM2494" s="8"/>
    </row>
    <row r="2495" spans="1:39" ht="12">
      <c r="A2495" s="11"/>
      <c r="B2495" s="13"/>
      <c r="C2495" s="14"/>
      <c r="D2495" s="15"/>
      <c r="E2495" s="7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4"/>
      <c r="S2495" s="34"/>
      <c r="T2495" s="35"/>
      <c r="U2495" s="35"/>
      <c r="V2495" s="36"/>
      <c r="W2495" s="35"/>
      <c r="X2495" s="35"/>
      <c r="Y2495" s="34"/>
      <c r="Z2495" s="34"/>
      <c r="AA2495" s="34"/>
      <c r="AB2495" s="8"/>
      <c r="AC2495" s="1"/>
      <c r="AE2495" s="4"/>
      <c r="AK2495" s="8"/>
      <c r="AL2495" s="8"/>
      <c r="AM2495" s="8"/>
    </row>
    <row r="2496" spans="1:39" ht="12">
      <c r="A2496" s="11"/>
      <c r="B2496" s="13"/>
      <c r="C2496" s="14"/>
      <c r="D2496" s="15"/>
      <c r="E2496" s="7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4"/>
      <c r="S2496" s="34"/>
      <c r="T2496" s="35"/>
      <c r="U2496" s="35"/>
      <c r="V2496" s="36"/>
      <c r="W2496" s="35"/>
      <c r="X2496" s="35"/>
      <c r="Y2496" s="34"/>
      <c r="Z2496" s="34"/>
      <c r="AA2496" s="34"/>
      <c r="AB2496" s="8"/>
      <c r="AC2496" s="1"/>
      <c r="AE2496" s="4"/>
      <c r="AK2496" s="8"/>
      <c r="AL2496" s="8"/>
      <c r="AM2496" s="8"/>
    </row>
    <row r="2497" spans="1:39" ht="12">
      <c r="A2497" s="11"/>
      <c r="B2497" s="13"/>
      <c r="C2497" s="14"/>
      <c r="D2497" s="15"/>
      <c r="E2497" s="7"/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  <c r="Q2497" s="34"/>
      <c r="R2497" s="34"/>
      <c r="S2497" s="34"/>
      <c r="T2497" s="35"/>
      <c r="U2497" s="35"/>
      <c r="V2497" s="36"/>
      <c r="W2497" s="35"/>
      <c r="X2497" s="35"/>
      <c r="Y2497" s="34"/>
      <c r="Z2497" s="34"/>
      <c r="AA2497" s="34"/>
      <c r="AB2497" s="8"/>
      <c r="AC2497" s="1"/>
      <c r="AE2497" s="4"/>
      <c r="AK2497" s="8"/>
      <c r="AL2497" s="8"/>
      <c r="AM2497" s="8"/>
    </row>
    <row r="2498" spans="1:39" ht="12">
      <c r="A2498" s="11"/>
      <c r="B2498" s="13"/>
      <c r="C2498" s="14"/>
      <c r="D2498" s="15"/>
      <c r="E2498" s="7"/>
      <c r="G2498" s="34"/>
      <c r="H2498" s="34"/>
      <c r="I2498" s="34"/>
      <c r="J2498" s="34"/>
      <c r="K2498" s="34"/>
      <c r="L2498" s="34"/>
      <c r="M2498" s="34"/>
      <c r="N2498" s="34"/>
      <c r="O2498" s="34"/>
      <c r="P2498" s="34"/>
      <c r="Q2498" s="34"/>
      <c r="R2498" s="34"/>
      <c r="S2498" s="34"/>
      <c r="T2498" s="35"/>
      <c r="U2498" s="35"/>
      <c r="V2498" s="36"/>
      <c r="W2498" s="35"/>
      <c r="X2498" s="35"/>
      <c r="Y2498" s="34"/>
      <c r="Z2498" s="34"/>
      <c r="AA2498" s="34"/>
      <c r="AB2498" s="8"/>
      <c r="AC2498" s="1"/>
      <c r="AE2498" s="4"/>
      <c r="AK2498" s="8"/>
      <c r="AL2498" s="8"/>
      <c r="AM2498" s="8"/>
    </row>
    <row r="2499" spans="1:39" ht="12">
      <c r="A2499" s="11"/>
      <c r="B2499" s="13"/>
      <c r="C2499" s="14"/>
      <c r="D2499" s="15"/>
      <c r="E2499" s="7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5"/>
      <c r="U2499" s="35"/>
      <c r="V2499" s="36"/>
      <c r="W2499" s="35"/>
      <c r="X2499" s="35"/>
      <c r="Y2499" s="34"/>
      <c r="Z2499" s="34"/>
      <c r="AA2499" s="34"/>
      <c r="AB2499" s="8"/>
      <c r="AC2499" s="1"/>
      <c r="AE2499" s="4"/>
      <c r="AK2499" s="8"/>
      <c r="AL2499" s="8"/>
      <c r="AM2499" s="8"/>
    </row>
    <row r="2500" spans="1:39" ht="12">
      <c r="A2500" s="11"/>
      <c r="B2500" s="13"/>
      <c r="C2500" s="14"/>
      <c r="D2500" s="15"/>
      <c r="E2500" s="7"/>
      <c r="G2500" s="34"/>
      <c r="H2500" s="34"/>
      <c r="I2500" s="34"/>
      <c r="J2500" s="34"/>
      <c r="K2500" s="34"/>
      <c r="L2500" s="34"/>
      <c r="M2500" s="34"/>
      <c r="N2500" s="34"/>
      <c r="O2500" s="34"/>
      <c r="P2500" s="34"/>
      <c r="Q2500" s="34"/>
      <c r="R2500" s="34"/>
      <c r="S2500" s="34"/>
      <c r="T2500" s="35"/>
      <c r="U2500" s="35"/>
      <c r="V2500" s="36"/>
      <c r="W2500" s="35"/>
      <c r="X2500" s="35"/>
      <c r="Y2500" s="34"/>
      <c r="Z2500" s="34"/>
      <c r="AA2500" s="34"/>
      <c r="AB2500" s="8"/>
      <c r="AC2500" s="1"/>
      <c r="AE2500" s="4"/>
      <c r="AK2500" s="8"/>
      <c r="AL2500" s="8"/>
      <c r="AM2500" s="8"/>
    </row>
    <row r="2501" spans="1:39" ht="12">
      <c r="A2501" s="11"/>
      <c r="B2501" s="13"/>
      <c r="C2501" s="14"/>
      <c r="D2501" s="15"/>
      <c r="E2501" s="7"/>
      <c r="G2501" s="34"/>
      <c r="H2501" s="34"/>
      <c r="I2501" s="34"/>
      <c r="J2501" s="34"/>
      <c r="K2501" s="34"/>
      <c r="L2501" s="34"/>
      <c r="M2501" s="34"/>
      <c r="N2501" s="34"/>
      <c r="O2501" s="34"/>
      <c r="P2501" s="34"/>
      <c r="Q2501" s="34"/>
      <c r="R2501" s="34"/>
      <c r="S2501" s="34"/>
      <c r="T2501" s="35"/>
      <c r="U2501" s="35"/>
      <c r="V2501" s="36"/>
      <c r="W2501" s="35"/>
      <c r="X2501" s="35"/>
      <c r="Y2501" s="34"/>
      <c r="Z2501" s="34"/>
      <c r="AA2501" s="34"/>
      <c r="AB2501" s="8"/>
      <c r="AC2501" s="1"/>
      <c r="AE2501" s="4"/>
      <c r="AK2501" s="8"/>
      <c r="AL2501" s="8"/>
      <c r="AM2501" s="8"/>
    </row>
    <row r="2502" spans="1:39" ht="12">
      <c r="A2502" s="11"/>
      <c r="B2502" s="13"/>
      <c r="C2502" s="14"/>
      <c r="D2502" s="15"/>
      <c r="E2502" s="7"/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  <c r="Q2502" s="34"/>
      <c r="R2502" s="34"/>
      <c r="S2502" s="34"/>
      <c r="T2502" s="35"/>
      <c r="U2502" s="35"/>
      <c r="V2502" s="36"/>
      <c r="W2502" s="35"/>
      <c r="X2502" s="35"/>
      <c r="Y2502" s="34"/>
      <c r="Z2502" s="34"/>
      <c r="AA2502" s="34"/>
      <c r="AB2502" s="8"/>
      <c r="AC2502" s="1"/>
      <c r="AE2502" s="4"/>
      <c r="AK2502" s="8"/>
      <c r="AL2502" s="8"/>
      <c r="AM2502" s="8"/>
    </row>
    <row r="2503" spans="1:39" ht="12">
      <c r="A2503" s="11"/>
      <c r="B2503" s="13"/>
      <c r="C2503" s="14"/>
      <c r="D2503" s="15"/>
      <c r="E2503" s="7"/>
      <c r="G2503" s="34"/>
      <c r="H2503" s="34"/>
      <c r="I2503" s="34"/>
      <c r="J2503" s="34"/>
      <c r="K2503" s="34"/>
      <c r="L2503" s="34"/>
      <c r="M2503" s="34"/>
      <c r="N2503" s="34"/>
      <c r="O2503" s="34"/>
      <c r="P2503" s="34"/>
      <c r="Q2503" s="34"/>
      <c r="R2503" s="34"/>
      <c r="S2503" s="34"/>
      <c r="T2503" s="35"/>
      <c r="U2503" s="35"/>
      <c r="V2503" s="36"/>
      <c r="W2503" s="35"/>
      <c r="X2503" s="35"/>
      <c r="Y2503" s="34"/>
      <c r="Z2503" s="34"/>
      <c r="AA2503" s="34"/>
      <c r="AB2503" s="8"/>
      <c r="AC2503" s="1"/>
      <c r="AE2503" s="4"/>
      <c r="AK2503" s="8"/>
      <c r="AL2503" s="8"/>
      <c r="AM2503" s="8"/>
    </row>
    <row r="2504" spans="1:39" ht="12">
      <c r="A2504" s="11"/>
      <c r="B2504" s="13"/>
      <c r="C2504" s="14"/>
      <c r="D2504" s="15"/>
      <c r="E2504" s="7"/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  <c r="Q2504" s="34"/>
      <c r="R2504" s="34"/>
      <c r="S2504" s="34"/>
      <c r="T2504" s="35"/>
      <c r="U2504" s="35"/>
      <c r="V2504" s="36"/>
      <c r="W2504" s="35"/>
      <c r="X2504" s="35"/>
      <c r="Y2504" s="34"/>
      <c r="Z2504" s="34"/>
      <c r="AA2504" s="34"/>
      <c r="AB2504" s="8"/>
      <c r="AC2504" s="1"/>
      <c r="AE2504" s="4"/>
      <c r="AK2504" s="8"/>
      <c r="AL2504" s="8"/>
      <c r="AM2504" s="8"/>
    </row>
    <row r="2505" spans="1:39" ht="12">
      <c r="A2505" s="11"/>
      <c r="B2505" s="13"/>
      <c r="C2505" s="14"/>
      <c r="D2505" s="15"/>
      <c r="E2505" s="7"/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  <c r="Q2505" s="34"/>
      <c r="R2505" s="34"/>
      <c r="S2505" s="34"/>
      <c r="T2505" s="35"/>
      <c r="U2505" s="35"/>
      <c r="V2505" s="36"/>
      <c r="W2505" s="35"/>
      <c r="X2505" s="35"/>
      <c r="Y2505" s="34"/>
      <c r="Z2505" s="34"/>
      <c r="AA2505" s="34"/>
      <c r="AB2505" s="8"/>
      <c r="AC2505" s="1"/>
      <c r="AE2505" s="4"/>
      <c r="AK2505" s="8"/>
      <c r="AL2505" s="8"/>
      <c r="AM2505" s="8"/>
    </row>
    <row r="2506" spans="1:39" ht="12">
      <c r="A2506" s="11"/>
      <c r="B2506" s="13"/>
      <c r="C2506" s="14"/>
      <c r="D2506" s="15"/>
      <c r="E2506" s="7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4"/>
      <c r="S2506" s="34"/>
      <c r="T2506" s="35"/>
      <c r="U2506" s="35"/>
      <c r="V2506" s="36"/>
      <c r="W2506" s="35"/>
      <c r="X2506" s="35"/>
      <c r="Y2506" s="34"/>
      <c r="Z2506" s="34"/>
      <c r="AA2506" s="34"/>
      <c r="AB2506" s="8"/>
      <c r="AC2506" s="1"/>
      <c r="AE2506" s="4"/>
      <c r="AK2506" s="8"/>
      <c r="AL2506" s="8"/>
      <c r="AM2506" s="8"/>
    </row>
    <row r="2507" spans="1:39" ht="12">
      <c r="A2507" s="11"/>
      <c r="B2507" s="13"/>
      <c r="C2507" s="14"/>
      <c r="D2507" s="15"/>
      <c r="E2507" s="7"/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4"/>
      <c r="S2507" s="34"/>
      <c r="T2507" s="35"/>
      <c r="U2507" s="35"/>
      <c r="V2507" s="36"/>
      <c r="W2507" s="35"/>
      <c r="X2507" s="35"/>
      <c r="Y2507" s="34"/>
      <c r="Z2507" s="34"/>
      <c r="AA2507" s="34"/>
      <c r="AB2507" s="8"/>
      <c r="AC2507" s="1"/>
      <c r="AE2507" s="4"/>
      <c r="AK2507" s="8"/>
      <c r="AL2507" s="8"/>
      <c r="AM2507" s="8"/>
    </row>
    <row r="2508" spans="1:39" ht="12">
      <c r="A2508" s="11"/>
      <c r="B2508" s="13"/>
      <c r="C2508" s="14"/>
      <c r="D2508" s="15"/>
      <c r="E2508" s="7"/>
      <c r="G2508" s="34"/>
      <c r="H2508" s="34"/>
      <c r="I2508" s="34"/>
      <c r="J2508" s="34"/>
      <c r="K2508" s="34"/>
      <c r="L2508" s="34"/>
      <c r="M2508" s="34"/>
      <c r="N2508" s="34"/>
      <c r="O2508" s="34"/>
      <c r="P2508" s="34"/>
      <c r="Q2508" s="34"/>
      <c r="R2508" s="34"/>
      <c r="S2508" s="34"/>
      <c r="T2508" s="35"/>
      <c r="U2508" s="35"/>
      <c r="V2508" s="36"/>
      <c r="W2508" s="35"/>
      <c r="X2508" s="35"/>
      <c r="Y2508" s="34"/>
      <c r="Z2508" s="34"/>
      <c r="AA2508" s="34"/>
      <c r="AB2508" s="8"/>
      <c r="AC2508" s="1"/>
      <c r="AE2508" s="4"/>
      <c r="AK2508" s="8"/>
      <c r="AL2508" s="8"/>
      <c r="AM2508" s="8"/>
    </row>
    <row r="2509" spans="1:39" ht="12">
      <c r="A2509" s="11"/>
      <c r="B2509" s="13"/>
      <c r="C2509" s="14"/>
      <c r="D2509" s="15"/>
      <c r="E2509" s="7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5"/>
      <c r="U2509" s="35"/>
      <c r="V2509" s="36"/>
      <c r="W2509" s="35"/>
      <c r="X2509" s="35"/>
      <c r="Y2509" s="34"/>
      <c r="Z2509" s="34"/>
      <c r="AA2509" s="34"/>
      <c r="AB2509" s="8"/>
      <c r="AC2509" s="1"/>
      <c r="AE2509" s="4"/>
      <c r="AK2509" s="8"/>
      <c r="AL2509" s="8"/>
      <c r="AM2509" s="8"/>
    </row>
    <row r="2510" spans="1:39" ht="12">
      <c r="A2510" s="11"/>
      <c r="B2510" s="13"/>
      <c r="C2510" s="14"/>
      <c r="D2510" s="15"/>
      <c r="E2510" s="7"/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  <c r="Q2510" s="34"/>
      <c r="R2510" s="34"/>
      <c r="S2510" s="34"/>
      <c r="T2510" s="35"/>
      <c r="U2510" s="35"/>
      <c r="V2510" s="36"/>
      <c r="W2510" s="35"/>
      <c r="X2510" s="35"/>
      <c r="Y2510" s="34"/>
      <c r="Z2510" s="34"/>
      <c r="AA2510" s="34"/>
      <c r="AB2510" s="8"/>
      <c r="AC2510" s="1"/>
      <c r="AE2510" s="4"/>
      <c r="AK2510" s="8"/>
      <c r="AL2510" s="8"/>
      <c r="AM2510" s="8"/>
    </row>
    <row r="2511" spans="1:39" ht="12">
      <c r="A2511" s="11"/>
      <c r="B2511" s="13"/>
      <c r="C2511" s="14"/>
      <c r="D2511" s="15"/>
      <c r="E2511" s="7"/>
      <c r="G2511" s="34"/>
      <c r="H2511" s="34"/>
      <c r="I2511" s="34"/>
      <c r="J2511" s="34"/>
      <c r="K2511" s="34"/>
      <c r="L2511" s="34"/>
      <c r="M2511" s="34"/>
      <c r="N2511" s="34"/>
      <c r="O2511" s="34"/>
      <c r="P2511" s="34"/>
      <c r="Q2511" s="34"/>
      <c r="R2511" s="34"/>
      <c r="S2511" s="34"/>
      <c r="T2511" s="35"/>
      <c r="U2511" s="35"/>
      <c r="V2511" s="36"/>
      <c r="W2511" s="35"/>
      <c r="X2511" s="35"/>
      <c r="Y2511" s="34"/>
      <c r="Z2511" s="34"/>
      <c r="AA2511" s="34"/>
      <c r="AB2511" s="8"/>
      <c r="AC2511" s="1"/>
      <c r="AE2511" s="4"/>
      <c r="AK2511" s="8"/>
      <c r="AL2511" s="8"/>
      <c r="AM2511" s="8"/>
    </row>
    <row r="2512" spans="1:39" ht="12">
      <c r="A2512" s="11"/>
      <c r="B2512" s="13"/>
      <c r="C2512" s="14"/>
      <c r="D2512" s="15"/>
      <c r="E2512" s="7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4"/>
      <c r="S2512" s="34"/>
      <c r="T2512" s="35"/>
      <c r="U2512" s="35"/>
      <c r="V2512" s="36"/>
      <c r="W2512" s="35"/>
      <c r="X2512" s="35"/>
      <c r="Y2512" s="34"/>
      <c r="Z2512" s="34"/>
      <c r="AA2512" s="34"/>
      <c r="AB2512" s="8"/>
      <c r="AC2512" s="1"/>
      <c r="AE2512" s="4"/>
      <c r="AK2512" s="8"/>
      <c r="AL2512" s="8"/>
      <c r="AM2512" s="8"/>
    </row>
    <row r="2513" spans="1:39" ht="12">
      <c r="A2513" s="11"/>
      <c r="B2513" s="13"/>
      <c r="C2513" s="14"/>
      <c r="D2513" s="15"/>
      <c r="E2513" s="7"/>
      <c r="G2513" s="34"/>
      <c r="H2513" s="34"/>
      <c r="I2513" s="34"/>
      <c r="J2513" s="34"/>
      <c r="K2513" s="34"/>
      <c r="L2513" s="34"/>
      <c r="M2513" s="34"/>
      <c r="N2513" s="34"/>
      <c r="O2513" s="34"/>
      <c r="P2513" s="34"/>
      <c r="Q2513" s="34"/>
      <c r="R2513" s="34"/>
      <c r="S2513" s="34"/>
      <c r="T2513" s="35"/>
      <c r="U2513" s="35"/>
      <c r="V2513" s="36"/>
      <c r="W2513" s="35"/>
      <c r="X2513" s="35"/>
      <c r="Y2513" s="34"/>
      <c r="Z2513" s="34"/>
      <c r="AA2513" s="34"/>
      <c r="AB2513" s="8"/>
      <c r="AC2513" s="1"/>
      <c r="AE2513" s="4"/>
      <c r="AK2513" s="8"/>
      <c r="AL2513" s="8"/>
      <c r="AM2513" s="8"/>
    </row>
    <row r="2514" spans="1:39" ht="12">
      <c r="A2514" s="11"/>
      <c r="B2514" s="13"/>
      <c r="C2514" s="14"/>
      <c r="D2514" s="15"/>
      <c r="E2514" s="7"/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  <c r="Q2514" s="34"/>
      <c r="R2514" s="34"/>
      <c r="S2514" s="34"/>
      <c r="T2514" s="35"/>
      <c r="U2514" s="35"/>
      <c r="V2514" s="36"/>
      <c r="W2514" s="35"/>
      <c r="X2514" s="35"/>
      <c r="Y2514" s="34"/>
      <c r="Z2514" s="34"/>
      <c r="AA2514" s="34"/>
      <c r="AB2514" s="8"/>
      <c r="AC2514" s="1"/>
      <c r="AE2514" s="4"/>
      <c r="AK2514" s="8"/>
      <c r="AL2514" s="8"/>
      <c r="AM2514" s="8"/>
    </row>
    <row r="2515" spans="1:39" ht="12">
      <c r="A2515" s="11"/>
      <c r="B2515" s="13"/>
      <c r="C2515" s="14"/>
      <c r="D2515" s="15"/>
      <c r="E2515" s="7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4"/>
      <c r="S2515" s="34"/>
      <c r="T2515" s="35"/>
      <c r="U2515" s="35"/>
      <c r="V2515" s="36"/>
      <c r="W2515" s="35"/>
      <c r="X2515" s="35"/>
      <c r="Y2515" s="34"/>
      <c r="Z2515" s="34"/>
      <c r="AA2515" s="34"/>
      <c r="AB2515" s="8"/>
      <c r="AC2515" s="1"/>
      <c r="AE2515" s="4"/>
      <c r="AK2515" s="8"/>
      <c r="AL2515" s="8"/>
      <c r="AM2515" s="8"/>
    </row>
    <row r="2516" spans="1:39" ht="12">
      <c r="A2516" s="11"/>
      <c r="B2516" s="13"/>
      <c r="C2516" s="14"/>
      <c r="D2516" s="15"/>
      <c r="E2516" s="7"/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  <c r="Q2516" s="34"/>
      <c r="R2516" s="34"/>
      <c r="S2516" s="34"/>
      <c r="T2516" s="35"/>
      <c r="U2516" s="35"/>
      <c r="V2516" s="36"/>
      <c r="W2516" s="35"/>
      <c r="X2516" s="35"/>
      <c r="Y2516" s="34"/>
      <c r="Z2516" s="34"/>
      <c r="AA2516" s="34"/>
      <c r="AB2516" s="8"/>
      <c r="AC2516" s="1"/>
      <c r="AE2516" s="4"/>
      <c r="AK2516" s="8"/>
      <c r="AL2516" s="8"/>
      <c r="AM2516" s="8"/>
    </row>
    <row r="2517" spans="1:39" ht="12">
      <c r="A2517" s="11"/>
      <c r="B2517" s="13"/>
      <c r="C2517" s="14"/>
      <c r="D2517" s="15"/>
      <c r="E2517" s="7"/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  <c r="Q2517" s="34"/>
      <c r="R2517" s="34"/>
      <c r="S2517" s="34"/>
      <c r="T2517" s="35"/>
      <c r="U2517" s="35"/>
      <c r="V2517" s="36"/>
      <c r="W2517" s="35"/>
      <c r="X2517" s="35"/>
      <c r="Y2517" s="34"/>
      <c r="Z2517" s="34"/>
      <c r="AA2517" s="34"/>
      <c r="AB2517" s="8"/>
      <c r="AC2517" s="1"/>
      <c r="AE2517" s="4"/>
      <c r="AK2517" s="8"/>
      <c r="AL2517" s="8"/>
      <c r="AM2517" s="8"/>
    </row>
    <row r="2518" spans="1:39" ht="12">
      <c r="A2518" s="11"/>
      <c r="B2518" s="13"/>
      <c r="C2518" s="14"/>
      <c r="D2518" s="15"/>
      <c r="E2518" s="7"/>
      <c r="G2518" s="34"/>
      <c r="H2518" s="34"/>
      <c r="I2518" s="34"/>
      <c r="J2518" s="34"/>
      <c r="K2518" s="34"/>
      <c r="L2518" s="34"/>
      <c r="M2518" s="34"/>
      <c r="N2518" s="34"/>
      <c r="O2518" s="34"/>
      <c r="P2518" s="34"/>
      <c r="Q2518" s="34"/>
      <c r="R2518" s="34"/>
      <c r="S2518" s="34"/>
      <c r="T2518" s="35"/>
      <c r="U2518" s="35"/>
      <c r="V2518" s="36"/>
      <c r="W2518" s="35"/>
      <c r="X2518" s="35"/>
      <c r="Y2518" s="34"/>
      <c r="Z2518" s="34"/>
      <c r="AA2518" s="34"/>
      <c r="AB2518" s="8"/>
      <c r="AC2518" s="1"/>
      <c r="AE2518" s="4"/>
      <c r="AK2518" s="8"/>
      <c r="AL2518" s="8"/>
      <c r="AM2518" s="8"/>
    </row>
    <row r="2519" spans="1:39" ht="12">
      <c r="A2519" s="11"/>
      <c r="B2519" s="13"/>
      <c r="C2519" s="14"/>
      <c r="D2519" s="15"/>
      <c r="E2519" s="7"/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  <c r="Q2519" s="34"/>
      <c r="R2519" s="34"/>
      <c r="S2519" s="34"/>
      <c r="T2519" s="35"/>
      <c r="U2519" s="35"/>
      <c r="V2519" s="36"/>
      <c r="W2519" s="35"/>
      <c r="X2519" s="35"/>
      <c r="Y2519" s="34"/>
      <c r="Z2519" s="34"/>
      <c r="AA2519" s="34"/>
      <c r="AB2519" s="8"/>
      <c r="AC2519" s="1"/>
      <c r="AE2519" s="4"/>
      <c r="AK2519" s="8"/>
      <c r="AL2519" s="8"/>
      <c r="AM2519" s="8"/>
    </row>
    <row r="2520" spans="1:39" ht="12">
      <c r="A2520" s="11"/>
      <c r="B2520" s="13"/>
      <c r="C2520" s="14"/>
      <c r="D2520" s="15"/>
      <c r="E2520" s="7"/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  <c r="Q2520" s="34"/>
      <c r="R2520" s="34"/>
      <c r="S2520" s="34"/>
      <c r="T2520" s="35"/>
      <c r="U2520" s="35"/>
      <c r="V2520" s="36"/>
      <c r="W2520" s="35"/>
      <c r="X2520" s="35"/>
      <c r="Y2520" s="34"/>
      <c r="Z2520" s="34"/>
      <c r="AA2520" s="34"/>
      <c r="AB2520" s="8"/>
      <c r="AC2520" s="1"/>
      <c r="AE2520" s="4"/>
      <c r="AK2520" s="8"/>
      <c r="AL2520" s="8"/>
      <c r="AM2520" s="8"/>
    </row>
    <row r="2521" spans="1:39" ht="12">
      <c r="A2521" s="11"/>
      <c r="B2521" s="13"/>
      <c r="C2521" s="14"/>
      <c r="D2521" s="15"/>
      <c r="E2521" s="7"/>
      <c r="G2521" s="34"/>
      <c r="H2521" s="34"/>
      <c r="I2521" s="34"/>
      <c r="J2521" s="34"/>
      <c r="K2521" s="34"/>
      <c r="L2521" s="34"/>
      <c r="M2521" s="34"/>
      <c r="N2521" s="34"/>
      <c r="O2521" s="34"/>
      <c r="P2521" s="34"/>
      <c r="Q2521" s="34"/>
      <c r="R2521" s="34"/>
      <c r="S2521" s="34"/>
      <c r="T2521" s="35"/>
      <c r="U2521" s="35"/>
      <c r="V2521" s="36"/>
      <c r="W2521" s="35"/>
      <c r="X2521" s="35"/>
      <c r="Y2521" s="34"/>
      <c r="Z2521" s="34"/>
      <c r="AA2521" s="34"/>
      <c r="AB2521" s="8"/>
      <c r="AC2521" s="1"/>
      <c r="AE2521" s="4"/>
      <c r="AK2521" s="8"/>
      <c r="AL2521" s="8"/>
      <c r="AM2521" s="8"/>
    </row>
    <row r="2522" spans="1:39" ht="12">
      <c r="A2522" s="11"/>
      <c r="B2522" s="13"/>
      <c r="C2522" s="14"/>
      <c r="D2522" s="15"/>
      <c r="E2522" s="7"/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  <c r="Q2522" s="34"/>
      <c r="R2522" s="34"/>
      <c r="S2522" s="34"/>
      <c r="T2522" s="35"/>
      <c r="U2522" s="35"/>
      <c r="V2522" s="36"/>
      <c r="W2522" s="35"/>
      <c r="X2522" s="35"/>
      <c r="Y2522" s="34"/>
      <c r="Z2522" s="34"/>
      <c r="AA2522" s="34"/>
      <c r="AB2522" s="8"/>
      <c r="AC2522" s="1"/>
      <c r="AE2522" s="4"/>
      <c r="AK2522" s="8"/>
      <c r="AL2522" s="8"/>
      <c r="AM2522" s="8"/>
    </row>
    <row r="2523" spans="1:39" ht="12">
      <c r="A2523" s="11"/>
      <c r="B2523" s="13"/>
      <c r="C2523" s="14"/>
      <c r="D2523" s="15"/>
      <c r="E2523" s="7"/>
      <c r="G2523" s="34"/>
      <c r="H2523" s="34"/>
      <c r="I2523" s="34"/>
      <c r="J2523" s="34"/>
      <c r="K2523" s="34"/>
      <c r="L2523" s="34"/>
      <c r="M2523" s="34"/>
      <c r="N2523" s="34"/>
      <c r="O2523" s="34"/>
      <c r="P2523" s="34"/>
      <c r="Q2523" s="34"/>
      <c r="R2523" s="34"/>
      <c r="S2523" s="34"/>
      <c r="T2523" s="35"/>
      <c r="U2523" s="35"/>
      <c r="V2523" s="36"/>
      <c r="W2523" s="35"/>
      <c r="X2523" s="35"/>
      <c r="Y2523" s="34"/>
      <c r="Z2523" s="34"/>
      <c r="AA2523" s="34"/>
      <c r="AB2523" s="8"/>
      <c r="AC2523" s="1"/>
      <c r="AE2523" s="4"/>
      <c r="AK2523" s="8"/>
      <c r="AL2523" s="8"/>
      <c r="AM2523" s="8"/>
    </row>
    <row r="2524" spans="1:39" ht="12">
      <c r="A2524" s="11"/>
      <c r="B2524" s="13"/>
      <c r="C2524" s="14"/>
      <c r="D2524" s="15"/>
      <c r="E2524" s="7"/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  <c r="Q2524" s="34"/>
      <c r="R2524" s="34"/>
      <c r="S2524" s="34"/>
      <c r="T2524" s="35"/>
      <c r="U2524" s="35"/>
      <c r="V2524" s="36"/>
      <c r="W2524" s="35"/>
      <c r="X2524" s="35"/>
      <c r="Y2524" s="34"/>
      <c r="Z2524" s="34"/>
      <c r="AA2524" s="34"/>
      <c r="AB2524" s="8"/>
      <c r="AC2524" s="1"/>
      <c r="AE2524" s="4"/>
      <c r="AK2524" s="8"/>
      <c r="AL2524" s="8"/>
      <c r="AM2524" s="8"/>
    </row>
    <row r="2525" spans="1:39" ht="12">
      <c r="A2525" s="11"/>
      <c r="B2525" s="13"/>
      <c r="C2525" s="14"/>
      <c r="D2525" s="15"/>
      <c r="E2525" s="7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5"/>
      <c r="U2525" s="35"/>
      <c r="V2525" s="36"/>
      <c r="W2525" s="35"/>
      <c r="X2525" s="35"/>
      <c r="Y2525" s="34"/>
      <c r="Z2525" s="34"/>
      <c r="AA2525" s="34"/>
      <c r="AB2525" s="8"/>
      <c r="AC2525" s="1"/>
      <c r="AE2525" s="4"/>
      <c r="AK2525" s="8"/>
      <c r="AL2525" s="8"/>
      <c r="AM2525" s="8"/>
    </row>
    <row r="2526" spans="1:39" ht="12">
      <c r="A2526" s="11"/>
      <c r="B2526" s="13"/>
      <c r="C2526" s="14"/>
      <c r="D2526" s="15"/>
      <c r="E2526" s="7"/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4"/>
      <c r="S2526" s="34"/>
      <c r="T2526" s="35"/>
      <c r="U2526" s="35"/>
      <c r="V2526" s="36"/>
      <c r="W2526" s="35"/>
      <c r="X2526" s="35"/>
      <c r="Y2526" s="34"/>
      <c r="Z2526" s="34"/>
      <c r="AA2526" s="34"/>
      <c r="AB2526" s="8"/>
      <c r="AC2526" s="1"/>
      <c r="AE2526" s="4"/>
      <c r="AK2526" s="8"/>
      <c r="AL2526" s="8"/>
      <c r="AM2526" s="8"/>
    </row>
    <row r="2527" spans="1:39" ht="12">
      <c r="A2527" s="11"/>
      <c r="B2527" s="13"/>
      <c r="C2527" s="14"/>
      <c r="D2527" s="15"/>
      <c r="E2527" s="7"/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  <c r="Q2527" s="34"/>
      <c r="R2527" s="34"/>
      <c r="S2527" s="34"/>
      <c r="T2527" s="35"/>
      <c r="U2527" s="35"/>
      <c r="V2527" s="36"/>
      <c r="W2527" s="35"/>
      <c r="X2527" s="35"/>
      <c r="Y2527" s="34"/>
      <c r="Z2527" s="34"/>
      <c r="AA2527" s="34"/>
      <c r="AB2527" s="8"/>
      <c r="AC2527" s="1"/>
      <c r="AE2527" s="4"/>
      <c r="AK2527" s="8"/>
      <c r="AL2527" s="8"/>
      <c r="AM2527" s="8"/>
    </row>
    <row r="2528" spans="1:39" ht="12">
      <c r="A2528" s="11"/>
      <c r="B2528" s="13"/>
      <c r="C2528" s="14"/>
      <c r="D2528" s="15"/>
      <c r="E2528" s="7"/>
      <c r="G2528" s="34"/>
      <c r="H2528" s="34"/>
      <c r="I2528" s="34"/>
      <c r="J2528" s="34"/>
      <c r="K2528" s="34"/>
      <c r="L2528" s="34"/>
      <c r="M2528" s="34"/>
      <c r="N2528" s="34"/>
      <c r="O2528" s="34"/>
      <c r="P2528" s="34"/>
      <c r="Q2528" s="34"/>
      <c r="R2528" s="34"/>
      <c r="S2528" s="34"/>
      <c r="T2528" s="35"/>
      <c r="U2528" s="35"/>
      <c r="V2528" s="36"/>
      <c r="W2528" s="35"/>
      <c r="X2528" s="35"/>
      <c r="Y2528" s="34"/>
      <c r="Z2528" s="34"/>
      <c r="AA2528" s="34"/>
      <c r="AB2528" s="8"/>
      <c r="AC2528" s="1"/>
      <c r="AE2528" s="4"/>
      <c r="AK2528" s="8"/>
      <c r="AL2528" s="8"/>
      <c r="AM2528" s="8"/>
    </row>
    <row r="2529" spans="1:39" ht="12">
      <c r="A2529" s="11"/>
      <c r="B2529" s="13"/>
      <c r="C2529" s="14"/>
      <c r="D2529" s="15"/>
      <c r="E2529" s="7"/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  <c r="Q2529" s="34"/>
      <c r="R2529" s="34"/>
      <c r="S2529" s="34"/>
      <c r="T2529" s="35"/>
      <c r="U2529" s="35"/>
      <c r="V2529" s="36"/>
      <c r="W2529" s="35"/>
      <c r="X2529" s="35"/>
      <c r="Y2529" s="34"/>
      <c r="Z2529" s="34"/>
      <c r="AA2529" s="34"/>
      <c r="AB2529" s="8"/>
      <c r="AC2529" s="1"/>
      <c r="AE2529" s="4"/>
      <c r="AK2529" s="8"/>
      <c r="AL2529" s="8"/>
      <c r="AM2529" s="8"/>
    </row>
    <row r="2530" spans="1:39" ht="12">
      <c r="A2530" s="11"/>
      <c r="B2530" s="13"/>
      <c r="C2530" s="14"/>
      <c r="D2530" s="15"/>
      <c r="E2530" s="7"/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  <c r="Q2530" s="34"/>
      <c r="R2530" s="34"/>
      <c r="S2530" s="34"/>
      <c r="T2530" s="35"/>
      <c r="U2530" s="35"/>
      <c r="V2530" s="36"/>
      <c r="W2530" s="35"/>
      <c r="X2530" s="35"/>
      <c r="Y2530" s="34"/>
      <c r="Z2530" s="34"/>
      <c r="AA2530" s="34"/>
      <c r="AB2530" s="8"/>
      <c r="AC2530" s="1"/>
      <c r="AE2530" s="4"/>
      <c r="AK2530" s="8"/>
      <c r="AL2530" s="8"/>
      <c r="AM2530" s="8"/>
    </row>
    <row r="2531" spans="1:39" ht="12">
      <c r="A2531" s="11"/>
      <c r="B2531" s="13"/>
      <c r="C2531" s="14"/>
      <c r="D2531" s="15"/>
      <c r="E2531" s="7"/>
      <c r="G2531" s="34"/>
      <c r="H2531" s="34"/>
      <c r="I2531" s="34"/>
      <c r="J2531" s="34"/>
      <c r="K2531" s="34"/>
      <c r="L2531" s="34"/>
      <c r="M2531" s="34"/>
      <c r="N2531" s="34"/>
      <c r="O2531" s="34"/>
      <c r="P2531" s="34"/>
      <c r="Q2531" s="34"/>
      <c r="R2531" s="34"/>
      <c r="S2531" s="34"/>
      <c r="T2531" s="35"/>
      <c r="U2531" s="35"/>
      <c r="V2531" s="36"/>
      <c r="W2531" s="35"/>
      <c r="X2531" s="35"/>
      <c r="Y2531" s="34"/>
      <c r="Z2531" s="34"/>
      <c r="AA2531" s="34"/>
      <c r="AB2531" s="8"/>
      <c r="AC2531" s="1"/>
      <c r="AE2531" s="4"/>
      <c r="AK2531" s="8"/>
      <c r="AL2531" s="8"/>
      <c r="AM2531" s="8"/>
    </row>
    <row r="2532" spans="1:39" ht="12">
      <c r="A2532" s="11"/>
      <c r="B2532" s="13"/>
      <c r="C2532" s="14"/>
      <c r="D2532" s="15"/>
      <c r="E2532" s="7"/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  <c r="Q2532" s="34"/>
      <c r="R2532" s="34"/>
      <c r="S2532" s="34"/>
      <c r="T2532" s="35"/>
      <c r="U2532" s="35"/>
      <c r="V2532" s="36"/>
      <c r="W2532" s="35"/>
      <c r="X2532" s="35"/>
      <c r="Y2532" s="34"/>
      <c r="Z2532" s="34"/>
      <c r="AA2532" s="34"/>
      <c r="AB2532" s="8"/>
      <c r="AC2532" s="1"/>
      <c r="AE2532" s="4"/>
      <c r="AK2532" s="8"/>
      <c r="AL2532" s="8"/>
      <c r="AM2532" s="8"/>
    </row>
    <row r="2533" spans="1:39" ht="12">
      <c r="A2533" s="11"/>
      <c r="B2533" s="13"/>
      <c r="C2533" s="14"/>
      <c r="D2533" s="15"/>
      <c r="E2533" s="7"/>
      <c r="G2533" s="34"/>
      <c r="H2533" s="34"/>
      <c r="I2533" s="34"/>
      <c r="J2533" s="34"/>
      <c r="K2533" s="34"/>
      <c r="L2533" s="34"/>
      <c r="M2533" s="34"/>
      <c r="N2533" s="34"/>
      <c r="O2533" s="34"/>
      <c r="P2533" s="34"/>
      <c r="Q2533" s="34"/>
      <c r="R2533" s="34"/>
      <c r="S2533" s="34"/>
      <c r="T2533" s="35"/>
      <c r="U2533" s="35"/>
      <c r="V2533" s="36"/>
      <c r="W2533" s="35"/>
      <c r="X2533" s="35"/>
      <c r="Y2533" s="34"/>
      <c r="Z2533" s="34"/>
      <c r="AA2533" s="34"/>
      <c r="AB2533" s="8"/>
      <c r="AC2533" s="1"/>
      <c r="AE2533" s="4"/>
      <c r="AK2533" s="8"/>
      <c r="AL2533" s="8"/>
      <c r="AM2533" s="8"/>
    </row>
    <row r="2534" spans="1:39" ht="12">
      <c r="A2534" s="11"/>
      <c r="B2534" s="13"/>
      <c r="C2534" s="14"/>
      <c r="D2534" s="15"/>
      <c r="E2534" s="7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5"/>
      <c r="U2534" s="35"/>
      <c r="V2534" s="36"/>
      <c r="W2534" s="35"/>
      <c r="X2534" s="35"/>
      <c r="Y2534" s="34"/>
      <c r="Z2534" s="34"/>
      <c r="AA2534" s="34"/>
      <c r="AB2534" s="8"/>
      <c r="AC2534" s="1"/>
      <c r="AE2534" s="4"/>
      <c r="AK2534" s="8"/>
      <c r="AL2534" s="8"/>
      <c r="AM2534" s="8"/>
    </row>
    <row r="2535" spans="1:39" ht="12">
      <c r="A2535" s="11"/>
      <c r="B2535" s="13"/>
      <c r="C2535" s="14"/>
      <c r="D2535" s="15"/>
      <c r="E2535" s="7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4"/>
      <c r="S2535" s="34"/>
      <c r="T2535" s="35"/>
      <c r="U2535" s="35"/>
      <c r="V2535" s="36"/>
      <c r="W2535" s="35"/>
      <c r="X2535" s="35"/>
      <c r="Y2535" s="34"/>
      <c r="Z2535" s="34"/>
      <c r="AA2535" s="34"/>
      <c r="AB2535" s="8"/>
      <c r="AC2535" s="1"/>
      <c r="AE2535" s="4"/>
      <c r="AK2535" s="8"/>
      <c r="AL2535" s="8"/>
      <c r="AM2535" s="8"/>
    </row>
    <row r="2536" spans="1:39" ht="12">
      <c r="A2536" s="11"/>
      <c r="B2536" s="13"/>
      <c r="C2536" s="14"/>
      <c r="D2536" s="15"/>
      <c r="E2536" s="7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4"/>
      <c r="S2536" s="34"/>
      <c r="T2536" s="35"/>
      <c r="U2536" s="35"/>
      <c r="V2536" s="36"/>
      <c r="W2536" s="35"/>
      <c r="X2536" s="35"/>
      <c r="Y2536" s="34"/>
      <c r="Z2536" s="34"/>
      <c r="AA2536" s="34"/>
      <c r="AB2536" s="8"/>
      <c r="AC2536" s="1"/>
      <c r="AE2536" s="4"/>
      <c r="AK2536" s="8"/>
      <c r="AL2536" s="8"/>
      <c r="AM2536" s="8"/>
    </row>
    <row r="2537" spans="1:39" ht="12">
      <c r="A2537" s="11"/>
      <c r="B2537" s="13"/>
      <c r="C2537" s="14"/>
      <c r="D2537" s="15"/>
      <c r="E2537" s="7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5"/>
      <c r="U2537" s="35"/>
      <c r="V2537" s="36"/>
      <c r="W2537" s="35"/>
      <c r="X2537" s="35"/>
      <c r="Y2537" s="34"/>
      <c r="Z2537" s="34"/>
      <c r="AA2537" s="34"/>
      <c r="AB2537" s="8"/>
      <c r="AC2537" s="1"/>
      <c r="AE2537" s="4"/>
      <c r="AK2537" s="8"/>
      <c r="AL2537" s="8"/>
      <c r="AM2537" s="8"/>
    </row>
    <row r="2538" spans="1:39" ht="12">
      <c r="A2538" s="11"/>
      <c r="B2538" s="13"/>
      <c r="C2538" s="14"/>
      <c r="D2538" s="15"/>
      <c r="E2538" s="7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5"/>
      <c r="U2538" s="35"/>
      <c r="V2538" s="36"/>
      <c r="W2538" s="35"/>
      <c r="X2538" s="35"/>
      <c r="Y2538" s="34"/>
      <c r="Z2538" s="34"/>
      <c r="AA2538" s="34"/>
      <c r="AB2538" s="8"/>
      <c r="AC2538" s="1"/>
      <c r="AE2538" s="4"/>
      <c r="AK2538" s="8"/>
      <c r="AL2538" s="8"/>
      <c r="AM2538" s="8"/>
    </row>
    <row r="2539" spans="1:39" ht="12">
      <c r="A2539" s="11"/>
      <c r="B2539" s="13"/>
      <c r="C2539" s="14"/>
      <c r="D2539" s="15"/>
      <c r="E2539" s="7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5"/>
      <c r="U2539" s="35"/>
      <c r="V2539" s="36"/>
      <c r="W2539" s="35"/>
      <c r="X2539" s="35"/>
      <c r="Y2539" s="34"/>
      <c r="Z2539" s="34"/>
      <c r="AA2539" s="34"/>
      <c r="AB2539" s="8"/>
      <c r="AC2539" s="1"/>
      <c r="AE2539" s="4"/>
      <c r="AK2539" s="8"/>
      <c r="AL2539" s="8"/>
      <c r="AM2539" s="8"/>
    </row>
    <row r="2540" spans="1:39" ht="12">
      <c r="A2540" s="11"/>
      <c r="B2540" s="13"/>
      <c r="C2540" s="14"/>
      <c r="D2540" s="15"/>
      <c r="E2540" s="7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5"/>
      <c r="U2540" s="35"/>
      <c r="V2540" s="36"/>
      <c r="W2540" s="35"/>
      <c r="X2540" s="35"/>
      <c r="Y2540" s="34"/>
      <c r="Z2540" s="34"/>
      <c r="AA2540" s="34"/>
      <c r="AB2540" s="8"/>
      <c r="AC2540" s="1"/>
      <c r="AE2540" s="4"/>
      <c r="AK2540" s="8"/>
      <c r="AL2540" s="8"/>
      <c r="AM2540" s="8"/>
    </row>
    <row r="2541" spans="1:39" ht="12">
      <c r="A2541" s="11"/>
      <c r="B2541" s="13"/>
      <c r="C2541" s="14"/>
      <c r="D2541" s="15"/>
      <c r="E2541" s="7"/>
      <c r="G2541" s="34"/>
      <c r="H2541" s="34"/>
      <c r="I2541" s="34"/>
      <c r="J2541" s="34"/>
      <c r="K2541" s="34"/>
      <c r="L2541" s="34"/>
      <c r="M2541" s="34"/>
      <c r="N2541" s="34"/>
      <c r="O2541" s="34"/>
      <c r="P2541" s="34"/>
      <c r="Q2541" s="34"/>
      <c r="R2541" s="34"/>
      <c r="S2541" s="34"/>
      <c r="T2541" s="35"/>
      <c r="U2541" s="35"/>
      <c r="V2541" s="36"/>
      <c r="W2541" s="35"/>
      <c r="X2541" s="35"/>
      <c r="Y2541" s="34"/>
      <c r="Z2541" s="34"/>
      <c r="AA2541" s="34"/>
      <c r="AB2541" s="8"/>
      <c r="AC2541" s="1"/>
      <c r="AE2541" s="4"/>
      <c r="AK2541" s="8"/>
      <c r="AL2541" s="8"/>
      <c r="AM2541" s="8"/>
    </row>
    <row r="2542" spans="1:39" ht="12">
      <c r="A2542" s="11"/>
      <c r="B2542" s="13"/>
      <c r="C2542" s="14"/>
      <c r="D2542" s="15"/>
      <c r="E2542" s="7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4"/>
      <c r="S2542" s="34"/>
      <c r="T2542" s="35"/>
      <c r="U2542" s="35"/>
      <c r="V2542" s="36"/>
      <c r="W2542" s="35"/>
      <c r="X2542" s="35"/>
      <c r="Y2542" s="34"/>
      <c r="Z2542" s="34"/>
      <c r="AA2542" s="34"/>
      <c r="AB2542" s="8"/>
      <c r="AC2542" s="1"/>
      <c r="AE2542" s="4"/>
      <c r="AK2542" s="8"/>
      <c r="AL2542" s="8"/>
      <c r="AM2542" s="8"/>
    </row>
    <row r="2543" spans="1:39" ht="12">
      <c r="A2543" s="11"/>
      <c r="B2543" s="13"/>
      <c r="C2543" s="14"/>
      <c r="D2543" s="15"/>
      <c r="E2543" s="7"/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  <c r="Q2543" s="34"/>
      <c r="R2543" s="34"/>
      <c r="S2543" s="34"/>
      <c r="T2543" s="35"/>
      <c r="U2543" s="35"/>
      <c r="V2543" s="36"/>
      <c r="W2543" s="35"/>
      <c r="X2543" s="35"/>
      <c r="Y2543" s="34"/>
      <c r="Z2543" s="34"/>
      <c r="AA2543" s="34"/>
      <c r="AB2543" s="8"/>
      <c r="AC2543" s="1"/>
      <c r="AE2543" s="4"/>
      <c r="AK2543" s="8"/>
      <c r="AL2543" s="8"/>
      <c r="AM2543" s="8"/>
    </row>
    <row r="2544" spans="1:39" ht="12">
      <c r="A2544" s="11"/>
      <c r="B2544" s="13"/>
      <c r="C2544" s="14"/>
      <c r="D2544" s="15"/>
      <c r="E2544" s="7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4"/>
      <c r="S2544" s="34"/>
      <c r="T2544" s="35"/>
      <c r="U2544" s="35"/>
      <c r="V2544" s="36"/>
      <c r="W2544" s="35"/>
      <c r="X2544" s="35"/>
      <c r="Y2544" s="34"/>
      <c r="Z2544" s="34"/>
      <c r="AA2544" s="34"/>
      <c r="AB2544" s="8"/>
      <c r="AC2544" s="1"/>
      <c r="AE2544" s="4"/>
      <c r="AK2544" s="8"/>
      <c r="AL2544" s="8"/>
      <c r="AM2544" s="8"/>
    </row>
    <row r="2545" spans="1:39" ht="12">
      <c r="A2545" s="11"/>
      <c r="B2545" s="13"/>
      <c r="C2545" s="14"/>
      <c r="D2545" s="15"/>
      <c r="E2545" s="7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4"/>
      <c r="S2545" s="34"/>
      <c r="T2545" s="35"/>
      <c r="U2545" s="35"/>
      <c r="V2545" s="36"/>
      <c r="W2545" s="35"/>
      <c r="X2545" s="35"/>
      <c r="Y2545" s="34"/>
      <c r="Z2545" s="34"/>
      <c r="AA2545" s="34"/>
      <c r="AB2545" s="8"/>
      <c r="AC2545" s="1"/>
      <c r="AE2545" s="4"/>
      <c r="AK2545" s="8"/>
      <c r="AL2545" s="8"/>
      <c r="AM2545" s="8"/>
    </row>
    <row r="2546" spans="1:39" ht="12">
      <c r="A2546" s="11"/>
      <c r="B2546" s="13"/>
      <c r="C2546" s="14"/>
      <c r="D2546" s="15"/>
      <c r="E2546" s="7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5"/>
      <c r="U2546" s="35"/>
      <c r="V2546" s="36"/>
      <c r="W2546" s="35"/>
      <c r="X2546" s="35"/>
      <c r="Y2546" s="34"/>
      <c r="Z2546" s="34"/>
      <c r="AA2546" s="34"/>
      <c r="AB2546" s="8"/>
      <c r="AC2546" s="1"/>
      <c r="AE2546" s="4"/>
      <c r="AK2546" s="8"/>
      <c r="AL2546" s="8"/>
      <c r="AM2546" s="8"/>
    </row>
    <row r="2547" spans="1:39" ht="12">
      <c r="A2547" s="11"/>
      <c r="B2547" s="13"/>
      <c r="C2547" s="14"/>
      <c r="D2547" s="15"/>
      <c r="E2547" s="7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5"/>
      <c r="U2547" s="35"/>
      <c r="V2547" s="36"/>
      <c r="W2547" s="35"/>
      <c r="X2547" s="35"/>
      <c r="Y2547" s="34"/>
      <c r="Z2547" s="34"/>
      <c r="AA2547" s="34"/>
      <c r="AB2547" s="8"/>
      <c r="AC2547" s="1"/>
      <c r="AE2547" s="4"/>
      <c r="AK2547" s="8"/>
      <c r="AL2547" s="8"/>
      <c r="AM2547" s="8"/>
    </row>
    <row r="2548" spans="1:39" ht="12">
      <c r="A2548" s="11"/>
      <c r="B2548" s="13"/>
      <c r="C2548" s="14"/>
      <c r="D2548" s="15"/>
      <c r="E2548" s="7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4"/>
      <c r="S2548" s="34"/>
      <c r="T2548" s="35"/>
      <c r="U2548" s="35"/>
      <c r="V2548" s="36"/>
      <c r="W2548" s="35"/>
      <c r="X2548" s="35"/>
      <c r="Y2548" s="34"/>
      <c r="Z2548" s="34"/>
      <c r="AA2548" s="34"/>
      <c r="AB2548" s="8"/>
      <c r="AC2548" s="1"/>
      <c r="AE2548" s="4"/>
      <c r="AK2548" s="8"/>
      <c r="AL2548" s="8"/>
      <c r="AM2548" s="8"/>
    </row>
    <row r="2549" spans="1:39" ht="12">
      <c r="A2549" s="11"/>
      <c r="B2549" s="13"/>
      <c r="C2549" s="14"/>
      <c r="D2549" s="15"/>
      <c r="E2549" s="7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4"/>
      <c r="S2549" s="34"/>
      <c r="T2549" s="35"/>
      <c r="U2549" s="35"/>
      <c r="V2549" s="36"/>
      <c r="W2549" s="35"/>
      <c r="X2549" s="35"/>
      <c r="Y2549" s="34"/>
      <c r="Z2549" s="34"/>
      <c r="AA2549" s="34"/>
      <c r="AB2549" s="8"/>
      <c r="AC2549" s="1"/>
      <c r="AE2549" s="4"/>
      <c r="AK2549" s="8"/>
      <c r="AL2549" s="8"/>
      <c r="AM2549" s="8"/>
    </row>
    <row r="2550" spans="1:39" ht="12">
      <c r="A2550" s="11"/>
      <c r="B2550" s="13"/>
      <c r="C2550" s="14"/>
      <c r="D2550" s="15"/>
      <c r="E2550" s="7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4"/>
      <c r="S2550" s="34"/>
      <c r="T2550" s="35"/>
      <c r="U2550" s="35"/>
      <c r="V2550" s="36"/>
      <c r="W2550" s="35"/>
      <c r="X2550" s="35"/>
      <c r="Y2550" s="34"/>
      <c r="Z2550" s="34"/>
      <c r="AA2550" s="34"/>
      <c r="AB2550" s="8"/>
      <c r="AC2550" s="1"/>
      <c r="AE2550" s="4"/>
      <c r="AK2550" s="8"/>
      <c r="AL2550" s="8"/>
      <c r="AM2550" s="8"/>
    </row>
    <row r="2551" spans="1:39" ht="12">
      <c r="A2551" s="11"/>
      <c r="B2551" s="13"/>
      <c r="C2551" s="14"/>
      <c r="D2551" s="15"/>
      <c r="E2551" s="7"/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  <c r="Q2551" s="34"/>
      <c r="R2551" s="34"/>
      <c r="S2551" s="34"/>
      <c r="T2551" s="35"/>
      <c r="U2551" s="35"/>
      <c r="V2551" s="36"/>
      <c r="W2551" s="35"/>
      <c r="X2551" s="35"/>
      <c r="Y2551" s="34"/>
      <c r="Z2551" s="34"/>
      <c r="AA2551" s="34"/>
      <c r="AB2551" s="8"/>
      <c r="AC2551" s="1"/>
      <c r="AE2551" s="4"/>
      <c r="AK2551" s="8"/>
      <c r="AL2551" s="8"/>
      <c r="AM2551" s="8"/>
    </row>
    <row r="2552" spans="1:39" ht="12">
      <c r="A2552" s="11"/>
      <c r="B2552" s="13"/>
      <c r="C2552" s="14"/>
      <c r="D2552" s="15"/>
      <c r="E2552" s="7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5"/>
      <c r="U2552" s="35"/>
      <c r="V2552" s="36"/>
      <c r="W2552" s="35"/>
      <c r="X2552" s="35"/>
      <c r="Y2552" s="34"/>
      <c r="Z2552" s="34"/>
      <c r="AA2552" s="34"/>
      <c r="AB2552" s="8"/>
      <c r="AC2552" s="1"/>
      <c r="AE2552" s="4"/>
      <c r="AK2552" s="8"/>
      <c r="AL2552" s="8"/>
      <c r="AM2552" s="8"/>
    </row>
    <row r="2553" spans="1:39" ht="12">
      <c r="A2553" s="11"/>
      <c r="B2553" s="13"/>
      <c r="C2553" s="14"/>
      <c r="D2553" s="15"/>
      <c r="E2553" s="7"/>
      <c r="G2553" s="34"/>
      <c r="H2553" s="34"/>
      <c r="I2553" s="34"/>
      <c r="J2553" s="34"/>
      <c r="K2553" s="34"/>
      <c r="L2553" s="34"/>
      <c r="M2553" s="34"/>
      <c r="N2553" s="34"/>
      <c r="O2553" s="34"/>
      <c r="P2553" s="34"/>
      <c r="Q2553" s="34"/>
      <c r="R2553" s="34"/>
      <c r="S2553" s="34"/>
      <c r="T2553" s="35"/>
      <c r="U2553" s="35"/>
      <c r="V2553" s="36"/>
      <c r="W2553" s="35"/>
      <c r="X2553" s="35"/>
      <c r="Y2553" s="34"/>
      <c r="Z2553" s="34"/>
      <c r="AA2553" s="34"/>
      <c r="AB2553" s="8"/>
      <c r="AC2553" s="1"/>
      <c r="AE2553" s="4"/>
      <c r="AK2553" s="8"/>
      <c r="AL2553" s="8"/>
      <c r="AM2553" s="8"/>
    </row>
    <row r="2554" spans="1:39" ht="12">
      <c r="A2554" s="11"/>
      <c r="B2554" s="13"/>
      <c r="C2554" s="14"/>
      <c r="D2554" s="15"/>
      <c r="E2554" s="7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4"/>
      <c r="S2554" s="34"/>
      <c r="T2554" s="35"/>
      <c r="U2554" s="35"/>
      <c r="V2554" s="36"/>
      <c r="W2554" s="35"/>
      <c r="X2554" s="35"/>
      <c r="Y2554" s="34"/>
      <c r="Z2554" s="34"/>
      <c r="AA2554" s="34"/>
      <c r="AB2554" s="8"/>
      <c r="AC2554" s="1"/>
      <c r="AE2554" s="4"/>
      <c r="AK2554" s="8"/>
      <c r="AL2554" s="8"/>
      <c r="AM2554" s="8"/>
    </row>
    <row r="2555" spans="1:39" ht="12">
      <c r="A2555" s="11"/>
      <c r="B2555" s="13"/>
      <c r="C2555" s="14"/>
      <c r="D2555" s="15"/>
      <c r="E2555" s="7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4"/>
      <c r="S2555" s="34"/>
      <c r="T2555" s="35"/>
      <c r="U2555" s="35"/>
      <c r="V2555" s="36"/>
      <c r="W2555" s="35"/>
      <c r="X2555" s="35"/>
      <c r="Y2555" s="34"/>
      <c r="Z2555" s="34"/>
      <c r="AA2555" s="34"/>
      <c r="AB2555" s="8"/>
      <c r="AC2555" s="1"/>
      <c r="AE2555" s="4"/>
      <c r="AK2555" s="8"/>
      <c r="AL2555" s="8"/>
      <c r="AM2555" s="8"/>
    </row>
    <row r="2556" spans="1:39" ht="12">
      <c r="A2556" s="11"/>
      <c r="B2556" s="13"/>
      <c r="C2556" s="14"/>
      <c r="D2556" s="15"/>
      <c r="E2556" s="7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5"/>
      <c r="U2556" s="35"/>
      <c r="V2556" s="36"/>
      <c r="W2556" s="35"/>
      <c r="X2556" s="35"/>
      <c r="Y2556" s="34"/>
      <c r="Z2556" s="34"/>
      <c r="AA2556" s="34"/>
      <c r="AB2556" s="8"/>
      <c r="AC2556" s="1"/>
      <c r="AE2556" s="4"/>
      <c r="AK2556" s="8"/>
      <c r="AL2556" s="8"/>
      <c r="AM2556" s="8"/>
    </row>
    <row r="2557" spans="1:39" ht="12">
      <c r="A2557" s="11"/>
      <c r="B2557" s="13"/>
      <c r="C2557" s="14"/>
      <c r="D2557" s="15"/>
      <c r="E2557" s="7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5"/>
      <c r="U2557" s="35"/>
      <c r="V2557" s="36"/>
      <c r="W2557" s="35"/>
      <c r="X2557" s="35"/>
      <c r="Y2557" s="34"/>
      <c r="Z2557" s="34"/>
      <c r="AA2557" s="34"/>
      <c r="AB2557" s="8"/>
      <c r="AC2557" s="1"/>
      <c r="AE2557" s="4"/>
      <c r="AK2557" s="8"/>
      <c r="AL2557" s="8"/>
      <c r="AM2557" s="8"/>
    </row>
    <row r="2558" spans="1:39" ht="12">
      <c r="A2558" s="11"/>
      <c r="B2558" s="13"/>
      <c r="C2558" s="14"/>
      <c r="D2558" s="15"/>
      <c r="E2558" s="7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5"/>
      <c r="U2558" s="35"/>
      <c r="V2558" s="36"/>
      <c r="W2558" s="35"/>
      <c r="X2558" s="35"/>
      <c r="Y2558" s="34"/>
      <c r="Z2558" s="34"/>
      <c r="AA2558" s="34"/>
      <c r="AB2558" s="8"/>
      <c r="AC2558" s="1"/>
      <c r="AE2558" s="4"/>
      <c r="AK2558" s="8"/>
      <c r="AL2558" s="8"/>
      <c r="AM2558" s="8"/>
    </row>
    <row r="2559" spans="1:39" ht="12">
      <c r="A2559" s="11"/>
      <c r="B2559" s="13"/>
      <c r="C2559" s="14"/>
      <c r="D2559" s="15"/>
      <c r="E2559" s="7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5"/>
      <c r="U2559" s="35"/>
      <c r="V2559" s="36"/>
      <c r="W2559" s="35"/>
      <c r="X2559" s="35"/>
      <c r="Y2559" s="34"/>
      <c r="Z2559" s="34"/>
      <c r="AA2559" s="34"/>
      <c r="AB2559" s="8"/>
      <c r="AC2559" s="1"/>
      <c r="AE2559" s="4"/>
      <c r="AK2559" s="8"/>
      <c r="AL2559" s="8"/>
      <c r="AM2559" s="8"/>
    </row>
    <row r="2560" spans="1:39" ht="12">
      <c r="A2560" s="11"/>
      <c r="B2560" s="13"/>
      <c r="C2560" s="14"/>
      <c r="D2560" s="15"/>
      <c r="E2560" s="7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5"/>
      <c r="U2560" s="35"/>
      <c r="V2560" s="36"/>
      <c r="W2560" s="35"/>
      <c r="X2560" s="35"/>
      <c r="Y2560" s="34"/>
      <c r="Z2560" s="34"/>
      <c r="AA2560" s="34"/>
      <c r="AB2560" s="8"/>
      <c r="AC2560" s="1"/>
      <c r="AE2560" s="4"/>
      <c r="AK2560" s="8"/>
      <c r="AL2560" s="8"/>
      <c r="AM2560" s="8"/>
    </row>
    <row r="2561" spans="1:39" ht="12">
      <c r="A2561" s="11"/>
      <c r="B2561" s="13"/>
      <c r="C2561" s="14"/>
      <c r="D2561" s="15"/>
      <c r="E2561" s="7"/>
      <c r="G2561" s="34"/>
      <c r="H2561" s="34"/>
      <c r="I2561" s="34"/>
      <c r="J2561" s="34"/>
      <c r="K2561" s="34"/>
      <c r="L2561" s="34"/>
      <c r="M2561" s="34"/>
      <c r="N2561" s="34"/>
      <c r="O2561" s="34"/>
      <c r="P2561" s="34"/>
      <c r="Q2561" s="34"/>
      <c r="R2561" s="34"/>
      <c r="S2561" s="34"/>
      <c r="T2561" s="35"/>
      <c r="U2561" s="35"/>
      <c r="V2561" s="36"/>
      <c r="W2561" s="35"/>
      <c r="X2561" s="35"/>
      <c r="Y2561" s="34"/>
      <c r="Z2561" s="34"/>
      <c r="AA2561" s="34"/>
      <c r="AB2561" s="8"/>
      <c r="AC2561" s="1"/>
      <c r="AE2561" s="4"/>
      <c r="AK2561" s="8"/>
      <c r="AL2561" s="8"/>
      <c r="AM2561" s="8"/>
    </row>
    <row r="2562" spans="1:39" ht="12">
      <c r="A2562" s="11"/>
      <c r="B2562" s="13"/>
      <c r="C2562" s="14"/>
      <c r="D2562" s="15"/>
      <c r="E2562" s="7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5"/>
      <c r="U2562" s="35"/>
      <c r="V2562" s="36"/>
      <c r="W2562" s="35"/>
      <c r="X2562" s="35"/>
      <c r="Y2562" s="34"/>
      <c r="Z2562" s="34"/>
      <c r="AA2562" s="34"/>
      <c r="AB2562" s="8"/>
      <c r="AC2562" s="1"/>
      <c r="AE2562" s="4"/>
      <c r="AK2562" s="8"/>
      <c r="AL2562" s="8"/>
      <c r="AM2562" s="8"/>
    </row>
    <row r="2563" spans="1:39" ht="12">
      <c r="A2563" s="11"/>
      <c r="B2563" s="13"/>
      <c r="C2563" s="14"/>
      <c r="D2563" s="15"/>
      <c r="E2563" s="7"/>
      <c r="G2563" s="34"/>
      <c r="H2563" s="34"/>
      <c r="I2563" s="34"/>
      <c r="J2563" s="34"/>
      <c r="K2563" s="34"/>
      <c r="L2563" s="34"/>
      <c r="M2563" s="34"/>
      <c r="N2563" s="34"/>
      <c r="O2563" s="34"/>
      <c r="P2563" s="34"/>
      <c r="Q2563" s="34"/>
      <c r="R2563" s="34"/>
      <c r="S2563" s="34"/>
      <c r="T2563" s="35"/>
      <c r="U2563" s="35"/>
      <c r="V2563" s="36"/>
      <c r="W2563" s="35"/>
      <c r="X2563" s="35"/>
      <c r="Y2563" s="34"/>
      <c r="Z2563" s="34"/>
      <c r="AA2563" s="34"/>
      <c r="AB2563" s="8"/>
      <c r="AC2563" s="1"/>
      <c r="AE2563" s="4"/>
      <c r="AK2563" s="8"/>
      <c r="AL2563" s="8"/>
      <c r="AM2563" s="8"/>
    </row>
    <row r="2564" spans="1:39" ht="12">
      <c r="A2564" s="11"/>
      <c r="B2564" s="13"/>
      <c r="C2564" s="14"/>
      <c r="D2564" s="15"/>
      <c r="E2564" s="7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4"/>
      <c r="S2564" s="34"/>
      <c r="T2564" s="35"/>
      <c r="U2564" s="35"/>
      <c r="V2564" s="36"/>
      <c r="W2564" s="35"/>
      <c r="X2564" s="35"/>
      <c r="Y2564" s="34"/>
      <c r="Z2564" s="34"/>
      <c r="AA2564" s="34"/>
      <c r="AB2564" s="8"/>
      <c r="AC2564" s="1"/>
      <c r="AE2564" s="4"/>
      <c r="AK2564" s="8"/>
      <c r="AL2564" s="8"/>
      <c r="AM2564" s="8"/>
    </row>
    <row r="2565" spans="1:39" ht="12">
      <c r="A2565" s="11"/>
      <c r="B2565" s="13"/>
      <c r="C2565" s="14"/>
      <c r="D2565" s="15"/>
      <c r="E2565" s="7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5"/>
      <c r="U2565" s="35"/>
      <c r="V2565" s="36"/>
      <c r="W2565" s="35"/>
      <c r="X2565" s="35"/>
      <c r="Y2565" s="34"/>
      <c r="Z2565" s="34"/>
      <c r="AA2565" s="34"/>
      <c r="AB2565" s="8"/>
      <c r="AC2565" s="1"/>
      <c r="AE2565" s="4"/>
      <c r="AK2565" s="8"/>
      <c r="AL2565" s="8"/>
      <c r="AM2565" s="8"/>
    </row>
    <row r="2566" spans="1:39" ht="12">
      <c r="A2566" s="11"/>
      <c r="B2566" s="13"/>
      <c r="C2566" s="14"/>
      <c r="D2566" s="15"/>
      <c r="E2566" s="7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5"/>
      <c r="U2566" s="35"/>
      <c r="V2566" s="36"/>
      <c r="W2566" s="35"/>
      <c r="X2566" s="35"/>
      <c r="Y2566" s="34"/>
      <c r="Z2566" s="34"/>
      <c r="AA2566" s="34"/>
      <c r="AB2566" s="8"/>
      <c r="AC2566" s="1"/>
      <c r="AE2566" s="4"/>
      <c r="AK2566" s="8"/>
      <c r="AL2566" s="8"/>
      <c r="AM2566" s="8"/>
    </row>
    <row r="2567" spans="1:39" ht="12">
      <c r="A2567" s="11"/>
      <c r="B2567" s="13"/>
      <c r="C2567" s="14"/>
      <c r="D2567" s="15"/>
      <c r="E2567" s="7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4"/>
      <c r="S2567" s="34"/>
      <c r="T2567" s="35"/>
      <c r="U2567" s="35"/>
      <c r="V2567" s="36"/>
      <c r="W2567" s="35"/>
      <c r="X2567" s="35"/>
      <c r="Y2567" s="34"/>
      <c r="Z2567" s="34"/>
      <c r="AA2567" s="34"/>
      <c r="AB2567" s="8"/>
      <c r="AC2567" s="1"/>
      <c r="AE2567" s="4"/>
      <c r="AK2567" s="8"/>
      <c r="AL2567" s="8"/>
      <c r="AM2567" s="8"/>
    </row>
    <row r="2568" spans="1:39" ht="12">
      <c r="A2568" s="11"/>
      <c r="B2568" s="13"/>
      <c r="C2568" s="14"/>
      <c r="D2568" s="15"/>
      <c r="E2568" s="7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5"/>
      <c r="U2568" s="35"/>
      <c r="V2568" s="36"/>
      <c r="W2568" s="35"/>
      <c r="X2568" s="35"/>
      <c r="Y2568" s="34"/>
      <c r="Z2568" s="34"/>
      <c r="AA2568" s="34"/>
      <c r="AB2568" s="8"/>
      <c r="AC2568" s="1"/>
      <c r="AE2568" s="4"/>
      <c r="AK2568" s="8"/>
      <c r="AL2568" s="8"/>
      <c r="AM2568" s="8"/>
    </row>
    <row r="2569" spans="1:39" ht="12">
      <c r="A2569" s="11"/>
      <c r="B2569" s="13"/>
      <c r="C2569" s="14"/>
      <c r="D2569" s="15"/>
      <c r="E2569" s="7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4"/>
      <c r="S2569" s="34"/>
      <c r="T2569" s="35"/>
      <c r="U2569" s="35"/>
      <c r="V2569" s="36"/>
      <c r="W2569" s="35"/>
      <c r="X2569" s="35"/>
      <c r="Y2569" s="34"/>
      <c r="Z2569" s="34"/>
      <c r="AA2569" s="34"/>
      <c r="AB2569" s="8"/>
      <c r="AC2569" s="1"/>
      <c r="AE2569" s="4"/>
      <c r="AK2569" s="8"/>
      <c r="AL2569" s="8"/>
      <c r="AM2569" s="8"/>
    </row>
    <row r="2570" spans="1:39" ht="12">
      <c r="A2570" s="11"/>
      <c r="B2570" s="13"/>
      <c r="C2570" s="14"/>
      <c r="D2570" s="15"/>
      <c r="E2570" s="7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4"/>
      <c r="S2570" s="34"/>
      <c r="T2570" s="35"/>
      <c r="U2570" s="35"/>
      <c r="V2570" s="36"/>
      <c r="W2570" s="35"/>
      <c r="X2570" s="35"/>
      <c r="Y2570" s="34"/>
      <c r="Z2570" s="34"/>
      <c r="AA2570" s="34"/>
      <c r="AB2570" s="8"/>
      <c r="AC2570" s="1"/>
      <c r="AE2570" s="4"/>
      <c r="AK2570" s="8"/>
      <c r="AL2570" s="8"/>
      <c r="AM2570" s="8"/>
    </row>
    <row r="2571" spans="1:39" ht="12">
      <c r="A2571" s="11"/>
      <c r="B2571" s="13"/>
      <c r="C2571" s="14"/>
      <c r="D2571" s="15"/>
      <c r="E2571" s="7"/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  <c r="Q2571" s="34"/>
      <c r="R2571" s="34"/>
      <c r="S2571" s="34"/>
      <c r="T2571" s="35"/>
      <c r="U2571" s="35"/>
      <c r="V2571" s="36"/>
      <c r="W2571" s="35"/>
      <c r="X2571" s="35"/>
      <c r="Y2571" s="34"/>
      <c r="Z2571" s="34"/>
      <c r="AA2571" s="34"/>
      <c r="AB2571" s="8"/>
      <c r="AC2571" s="1"/>
      <c r="AE2571" s="4"/>
      <c r="AK2571" s="8"/>
      <c r="AL2571" s="8"/>
      <c r="AM2571" s="8"/>
    </row>
    <row r="2572" spans="1:39" ht="12">
      <c r="A2572" s="11"/>
      <c r="B2572" s="13"/>
      <c r="C2572" s="14"/>
      <c r="D2572" s="15"/>
      <c r="E2572" s="7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4"/>
      <c r="S2572" s="34"/>
      <c r="T2572" s="35"/>
      <c r="U2572" s="35"/>
      <c r="V2572" s="36"/>
      <c r="W2572" s="35"/>
      <c r="X2572" s="35"/>
      <c r="Y2572" s="34"/>
      <c r="Z2572" s="34"/>
      <c r="AA2572" s="34"/>
      <c r="AB2572" s="8"/>
      <c r="AC2572" s="1"/>
      <c r="AE2572" s="4"/>
      <c r="AK2572" s="8"/>
      <c r="AL2572" s="8"/>
      <c r="AM2572" s="8"/>
    </row>
    <row r="2573" spans="1:39" ht="12">
      <c r="A2573" s="11"/>
      <c r="B2573" s="13"/>
      <c r="C2573" s="14"/>
      <c r="D2573" s="15"/>
      <c r="E2573" s="7"/>
      <c r="G2573" s="34"/>
      <c r="H2573" s="34"/>
      <c r="I2573" s="34"/>
      <c r="J2573" s="34"/>
      <c r="K2573" s="34"/>
      <c r="L2573" s="34"/>
      <c r="M2573" s="34"/>
      <c r="N2573" s="34"/>
      <c r="O2573" s="34"/>
      <c r="P2573" s="34"/>
      <c r="Q2573" s="34"/>
      <c r="R2573" s="34"/>
      <c r="S2573" s="34"/>
      <c r="T2573" s="35"/>
      <c r="U2573" s="35"/>
      <c r="V2573" s="36"/>
      <c r="W2573" s="35"/>
      <c r="X2573" s="35"/>
      <c r="Y2573" s="34"/>
      <c r="Z2573" s="34"/>
      <c r="AA2573" s="34"/>
      <c r="AB2573" s="8"/>
      <c r="AC2573" s="1"/>
      <c r="AE2573" s="4"/>
      <c r="AK2573" s="8"/>
      <c r="AL2573" s="8"/>
      <c r="AM2573" s="8"/>
    </row>
    <row r="2574" spans="1:39" ht="12">
      <c r="A2574" s="11"/>
      <c r="B2574" s="13"/>
      <c r="C2574" s="14"/>
      <c r="D2574" s="15"/>
      <c r="E2574" s="7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5"/>
      <c r="U2574" s="35"/>
      <c r="V2574" s="36"/>
      <c r="W2574" s="35"/>
      <c r="X2574" s="35"/>
      <c r="Y2574" s="34"/>
      <c r="Z2574" s="34"/>
      <c r="AA2574" s="34"/>
      <c r="AB2574" s="8"/>
      <c r="AC2574" s="1"/>
      <c r="AE2574" s="4"/>
      <c r="AK2574" s="8"/>
      <c r="AL2574" s="8"/>
      <c r="AM2574" s="8"/>
    </row>
    <row r="2575" spans="1:39" ht="12">
      <c r="A2575" s="11"/>
      <c r="B2575" s="13"/>
      <c r="C2575" s="14"/>
      <c r="D2575" s="15"/>
      <c r="E2575" s="7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4"/>
      <c r="S2575" s="34"/>
      <c r="T2575" s="35"/>
      <c r="U2575" s="35"/>
      <c r="V2575" s="36"/>
      <c r="W2575" s="35"/>
      <c r="X2575" s="35"/>
      <c r="Y2575" s="34"/>
      <c r="Z2575" s="34"/>
      <c r="AA2575" s="34"/>
      <c r="AB2575" s="8"/>
      <c r="AC2575" s="1"/>
      <c r="AE2575" s="4"/>
      <c r="AK2575" s="8"/>
      <c r="AL2575" s="8"/>
      <c r="AM2575" s="8"/>
    </row>
    <row r="2576" spans="1:39" ht="12">
      <c r="A2576" s="11"/>
      <c r="B2576" s="13"/>
      <c r="C2576" s="14"/>
      <c r="D2576" s="15"/>
      <c r="E2576" s="7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5"/>
      <c r="U2576" s="35"/>
      <c r="V2576" s="36"/>
      <c r="W2576" s="35"/>
      <c r="X2576" s="35"/>
      <c r="Y2576" s="34"/>
      <c r="Z2576" s="34"/>
      <c r="AA2576" s="34"/>
      <c r="AB2576" s="8"/>
      <c r="AC2576" s="1"/>
      <c r="AE2576" s="4"/>
      <c r="AK2576" s="8"/>
      <c r="AL2576" s="8"/>
      <c r="AM2576" s="8"/>
    </row>
    <row r="2577" spans="1:39" ht="12">
      <c r="A2577" s="11"/>
      <c r="B2577" s="13"/>
      <c r="C2577" s="14"/>
      <c r="D2577" s="15"/>
      <c r="E2577" s="7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5"/>
      <c r="U2577" s="35"/>
      <c r="V2577" s="36"/>
      <c r="W2577" s="35"/>
      <c r="X2577" s="35"/>
      <c r="Y2577" s="34"/>
      <c r="Z2577" s="34"/>
      <c r="AA2577" s="34"/>
      <c r="AB2577" s="8"/>
      <c r="AC2577" s="1"/>
      <c r="AE2577" s="4"/>
      <c r="AK2577" s="8"/>
      <c r="AL2577" s="8"/>
      <c r="AM2577" s="8"/>
    </row>
    <row r="2578" spans="1:39" ht="12">
      <c r="A2578" s="11"/>
      <c r="B2578" s="13"/>
      <c r="C2578" s="14"/>
      <c r="D2578" s="15"/>
      <c r="E2578" s="7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5"/>
      <c r="U2578" s="35"/>
      <c r="V2578" s="36"/>
      <c r="W2578" s="35"/>
      <c r="X2578" s="35"/>
      <c r="Y2578" s="34"/>
      <c r="Z2578" s="34"/>
      <c r="AA2578" s="34"/>
      <c r="AB2578" s="8"/>
      <c r="AC2578" s="1"/>
      <c r="AE2578" s="4"/>
      <c r="AK2578" s="8"/>
      <c r="AL2578" s="8"/>
      <c r="AM2578" s="8"/>
    </row>
    <row r="2579" spans="1:39" ht="12">
      <c r="A2579" s="11"/>
      <c r="B2579" s="13"/>
      <c r="C2579" s="14"/>
      <c r="D2579" s="15"/>
      <c r="E2579" s="7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4"/>
      <c r="S2579" s="34"/>
      <c r="T2579" s="35"/>
      <c r="U2579" s="35"/>
      <c r="V2579" s="36"/>
      <c r="W2579" s="35"/>
      <c r="X2579" s="35"/>
      <c r="Y2579" s="34"/>
      <c r="Z2579" s="34"/>
      <c r="AA2579" s="34"/>
      <c r="AB2579" s="8"/>
      <c r="AC2579" s="1"/>
      <c r="AE2579" s="4"/>
      <c r="AK2579" s="8"/>
      <c r="AL2579" s="8"/>
      <c r="AM2579" s="8"/>
    </row>
    <row r="2580" spans="1:39" ht="12">
      <c r="A2580" s="11"/>
      <c r="B2580" s="13"/>
      <c r="C2580" s="14"/>
      <c r="D2580" s="15"/>
      <c r="E2580" s="7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5"/>
      <c r="U2580" s="35"/>
      <c r="V2580" s="36"/>
      <c r="W2580" s="35"/>
      <c r="X2580" s="35"/>
      <c r="Y2580" s="34"/>
      <c r="Z2580" s="34"/>
      <c r="AA2580" s="34"/>
      <c r="AB2580" s="8"/>
      <c r="AC2580" s="1"/>
      <c r="AE2580" s="4"/>
      <c r="AK2580" s="8"/>
      <c r="AL2580" s="8"/>
      <c r="AM2580" s="8"/>
    </row>
    <row r="2581" spans="1:39" ht="12">
      <c r="A2581" s="11"/>
      <c r="B2581" s="13"/>
      <c r="C2581" s="14"/>
      <c r="D2581" s="15"/>
      <c r="E2581" s="7"/>
      <c r="G2581" s="34"/>
      <c r="H2581" s="34"/>
      <c r="I2581" s="34"/>
      <c r="J2581" s="34"/>
      <c r="K2581" s="34"/>
      <c r="L2581" s="34"/>
      <c r="M2581" s="34"/>
      <c r="N2581" s="34"/>
      <c r="O2581" s="34"/>
      <c r="P2581" s="34"/>
      <c r="Q2581" s="34"/>
      <c r="R2581" s="34"/>
      <c r="S2581" s="34"/>
      <c r="T2581" s="35"/>
      <c r="U2581" s="35"/>
      <c r="V2581" s="36"/>
      <c r="W2581" s="35"/>
      <c r="X2581" s="35"/>
      <c r="Y2581" s="34"/>
      <c r="Z2581" s="34"/>
      <c r="AA2581" s="34"/>
      <c r="AB2581" s="8"/>
      <c r="AC2581" s="1"/>
      <c r="AE2581" s="4"/>
      <c r="AK2581" s="8"/>
      <c r="AL2581" s="8"/>
      <c r="AM2581" s="8"/>
    </row>
    <row r="2582" spans="1:39" ht="12">
      <c r="A2582" s="11"/>
      <c r="B2582" s="13"/>
      <c r="C2582" s="14"/>
      <c r="D2582" s="15"/>
      <c r="E2582" s="7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4"/>
      <c r="S2582" s="34"/>
      <c r="T2582" s="35"/>
      <c r="U2582" s="35"/>
      <c r="V2582" s="36"/>
      <c r="W2582" s="35"/>
      <c r="X2582" s="35"/>
      <c r="Y2582" s="34"/>
      <c r="Z2582" s="34"/>
      <c r="AA2582" s="34"/>
      <c r="AB2582" s="8"/>
      <c r="AC2582" s="1"/>
      <c r="AE2582" s="4"/>
      <c r="AK2582" s="8"/>
      <c r="AL2582" s="8"/>
      <c r="AM2582" s="8"/>
    </row>
    <row r="2583" spans="1:39" ht="12">
      <c r="A2583" s="11"/>
      <c r="B2583" s="13"/>
      <c r="C2583" s="14"/>
      <c r="D2583" s="15"/>
      <c r="E2583" s="7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4"/>
      <c r="S2583" s="34"/>
      <c r="T2583" s="35"/>
      <c r="U2583" s="35"/>
      <c r="V2583" s="36"/>
      <c r="W2583" s="35"/>
      <c r="X2583" s="35"/>
      <c r="Y2583" s="34"/>
      <c r="Z2583" s="34"/>
      <c r="AA2583" s="34"/>
      <c r="AB2583" s="8"/>
      <c r="AC2583" s="1"/>
      <c r="AE2583" s="4"/>
      <c r="AK2583" s="8"/>
      <c r="AL2583" s="8"/>
      <c r="AM2583" s="8"/>
    </row>
    <row r="2584" spans="1:39" ht="12">
      <c r="A2584" s="11"/>
      <c r="B2584" s="13"/>
      <c r="C2584" s="14"/>
      <c r="D2584" s="15"/>
      <c r="E2584" s="7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5"/>
      <c r="U2584" s="35"/>
      <c r="V2584" s="36"/>
      <c r="W2584" s="35"/>
      <c r="X2584" s="35"/>
      <c r="Y2584" s="34"/>
      <c r="Z2584" s="34"/>
      <c r="AA2584" s="34"/>
      <c r="AB2584" s="8"/>
      <c r="AC2584" s="1"/>
      <c r="AE2584" s="4"/>
      <c r="AK2584" s="8"/>
      <c r="AL2584" s="8"/>
      <c r="AM2584" s="8"/>
    </row>
    <row r="2585" spans="1:39" ht="12">
      <c r="A2585" s="11"/>
      <c r="B2585" s="13"/>
      <c r="C2585" s="14"/>
      <c r="D2585" s="15"/>
      <c r="E2585" s="7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5"/>
      <c r="U2585" s="35"/>
      <c r="V2585" s="36"/>
      <c r="W2585" s="35"/>
      <c r="X2585" s="35"/>
      <c r="Y2585" s="34"/>
      <c r="Z2585" s="34"/>
      <c r="AA2585" s="34"/>
      <c r="AB2585" s="8"/>
      <c r="AC2585" s="1"/>
      <c r="AE2585" s="4"/>
      <c r="AK2585" s="8"/>
      <c r="AL2585" s="8"/>
      <c r="AM2585" s="8"/>
    </row>
    <row r="2586" spans="1:39" ht="12">
      <c r="A2586" s="11"/>
      <c r="B2586" s="13"/>
      <c r="C2586" s="14"/>
      <c r="D2586" s="15"/>
      <c r="E2586" s="7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5"/>
      <c r="U2586" s="35"/>
      <c r="V2586" s="36"/>
      <c r="W2586" s="35"/>
      <c r="X2586" s="35"/>
      <c r="Y2586" s="34"/>
      <c r="Z2586" s="34"/>
      <c r="AA2586" s="34"/>
      <c r="AB2586" s="8"/>
      <c r="AC2586" s="1"/>
      <c r="AE2586" s="4"/>
      <c r="AK2586" s="8"/>
      <c r="AL2586" s="8"/>
      <c r="AM2586" s="8"/>
    </row>
    <row r="2587" spans="1:39" ht="12">
      <c r="A2587" s="11"/>
      <c r="B2587" s="13"/>
      <c r="C2587" s="14"/>
      <c r="D2587" s="15"/>
      <c r="E2587" s="7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4"/>
      <c r="S2587" s="34"/>
      <c r="T2587" s="35"/>
      <c r="U2587" s="35"/>
      <c r="V2587" s="36"/>
      <c r="W2587" s="35"/>
      <c r="X2587" s="35"/>
      <c r="Y2587" s="34"/>
      <c r="Z2587" s="34"/>
      <c r="AA2587" s="34"/>
      <c r="AB2587" s="8"/>
      <c r="AC2587" s="1"/>
      <c r="AE2587" s="4"/>
      <c r="AK2587" s="8"/>
      <c r="AL2587" s="8"/>
      <c r="AM2587" s="8"/>
    </row>
    <row r="2588" spans="1:39" ht="12">
      <c r="A2588" s="11"/>
      <c r="B2588" s="13"/>
      <c r="C2588" s="14"/>
      <c r="D2588" s="15"/>
      <c r="E2588" s="7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4"/>
      <c r="S2588" s="34"/>
      <c r="T2588" s="35"/>
      <c r="U2588" s="35"/>
      <c r="V2588" s="36"/>
      <c r="W2588" s="35"/>
      <c r="X2588" s="35"/>
      <c r="Y2588" s="34"/>
      <c r="Z2588" s="34"/>
      <c r="AA2588" s="34"/>
      <c r="AB2588" s="8"/>
      <c r="AC2588" s="1"/>
      <c r="AE2588" s="4"/>
      <c r="AK2588" s="8"/>
      <c r="AL2588" s="8"/>
      <c r="AM2588" s="8"/>
    </row>
    <row r="2589" spans="1:39" ht="12">
      <c r="A2589" s="11"/>
      <c r="B2589" s="13"/>
      <c r="C2589" s="14"/>
      <c r="D2589" s="15"/>
      <c r="E2589" s="7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4"/>
      <c r="S2589" s="34"/>
      <c r="T2589" s="35"/>
      <c r="U2589" s="35"/>
      <c r="V2589" s="36"/>
      <c r="W2589" s="35"/>
      <c r="X2589" s="35"/>
      <c r="Y2589" s="34"/>
      <c r="Z2589" s="34"/>
      <c r="AA2589" s="34"/>
      <c r="AB2589" s="8"/>
      <c r="AC2589" s="1"/>
      <c r="AE2589" s="4"/>
      <c r="AK2589" s="8"/>
      <c r="AL2589" s="8"/>
      <c r="AM2589" s="8"/>
    </row>
    <row r="2590" spans="1:39" ht="12">
      <c r="A2590" s="11"/>
      <c r="B2590" s="13"/>
      <c r="C2590" s="14"/>
      <c r="D2590" s="15"/>
      <c r="E2590" s="7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4"/>
      <c r="S2590" s="34"/>
      <c r="T2590" s="35"/>
      <c r="U2590" s="35"/>
      <c r="V2590" s="36"/>
      <c r="W2590" s="35"/>
      <c r="X2590" s="35"/>
      <c r="Y2590" s="34"/>
      <c r="Z2590" s="34"/>
      <c r="AA2590" s="34"/>
      <c r="AB2590" s="8"/>
      <c r="AC2590" s="1"/>
      <c r="AE2590" s="4"/>
      <c r="AK2590" s="8"/>
      <c r="AL2590" s="8"/>
      <c r="AM2590" s="8"/>
    </row>
    <row r="2591" spans="1:39" ht="12">
      <c r="A2591" s="11"/>
      <c r="B2591" s="13"/>
      <c r="C2591" s="14"/>
      <c r="D2591" s="15"/>
      <c r="E2591" s="7"/>
      <c r="G2591" s="34"/>
      <c r="H2591" s="34"/>
      <c r="I2591" s="34"/>
      <c r="J2591" s="34"/>
      <c r="K2591" s="34"/>
      <c r="L2591" s="34"/>
      <c r="M2591" s="34"/>
      <c r="N2591" s="34"/>
      <c r="O2591" s="34"/>
      <c r="P2591" s="34"/>
      <c r="Q2591" s="34"/>
      <c r="R2591" s="34"/>
      <c r="S2591" s="34"/>
      <c r="T2591" s="35"/>
      <c r="U2591" s="35"/>
      <c r="V2591" s="36"/>
      <c r="W2591" s="35"/>
      <c r="X2591" s="35"/>
      <c r="Y2591" s="34"/>
      <c r="Z2591" s="34"/>
      <c r="AA2591" s="34"/>
      <c r="AB2591" s="8"/>
      <c r="AC2591" s="1"/>
      <c r="AE2591" s="4"/>
      <c r="AK2591" s="8"/>
      <c r="AL2591" s="8"/>
      <c r="AM2591" s="8"/>
    </row>
    <row r="2592" spans="1:39" ht="12">
      <c r="A2592" s="11"/>
      <c r="B2592" s="13"/>
      <c r="C2592" s="14"/>
      <c r="D2592" s="15"/>
      <c r="E2592" s="7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5"/>
      <c r="U2592" s="35"/>
      <c r="V2592" s="36"/>
      <c r="W2592" s="35"/>
      <c r="X2592" s="35"/>
      <c r="Y2592" s="34"/>
      <c r="Z2592" s="34"/>
      <c r="AA2592" s="34"/>
      <c r="AB2592" s="8"/>
      <c r="AC2592" s="1"/>
      <c r="AE2592" s="4"/>
      <c r="AK2592" s="8"/>
      <c r="AL2592" s="8"/>
      <c r="AM2592" s="8"/>
    </row>
    <row r="2593" spans="1:39" ht="12">
      <c r="A2593" s="11"/>
      <c r="B2593" s="13"/>
      <c r="C2593" s="14"/>
      <c r="D2593" s="15"/>
      <c r="E2593" s="7"/>
      <c r="G2593" s="34"/>
      <c r="H2593" s="34"/>
      <c r="I2593" s="34"/>
      <c r="J2593" s="34"/>
      <c r="K2593" s="34"/>
      <c r="L2593" s="34"/>
      <c r="M2593" s="34"/>
      <c r="N2593" s="34"/>
      <c r="O2593" s="34"/>
      <c r="P2593" s="34"/>
      <c r="Q2593" s="34"/>
      <c r="R2593" s="34"/>
      <c r="S2593" s="34"/>
      <c r="T2593" s="35"/>
      <c r="U2593" s="35"/>
      <c r="V2593" s="36"/>
      <c r="W2593" s="35"/>
      <c r="X2593" s="35"/>
      <c r="Y2593" s="34"/>
      <c r="Z2593" s="34"/>
      <c r="AA2593" s="34"/>
      <c r="AB2593" s="8"/>
      <c r="AC2593" s="1"/>
      <c r="AE2593" s="4"/>
      <c r="AK2593" s="8"/>
      <c r="AL2593" s="8"/>
      <c r="AM2593" s="8"/>
    </row>
    <row r="2594" spans="1:39" ht="12">
      <c r="A2594" s="11"/>
      <c r="B2594" s="13"/>
      <c r="C2594" s="14"/>
      <c r="D2594" s="15"/>
      <c r="E2594" s="7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4"/>
      <c r="S2594" s="34"/>
      <c r="T2594" s="35"/>
      <c r="U2594" s="35"/>
      <c r="V2594" s="36"/>
      <c r="W2594" s="35"/>
      <c r="X2594" s="35"/>
      <c r="Y2594" s="34"/>
      <c r="Z2594" s="34"/>
      <c r="AA2594" s="34"/>
      <c r="AB2594" s="8"/>
      <c r="AC2594" s="1"/>
      <c r="AE2594" s="4"/>
      <c r="AK2594" s="8"/>
      <c r="AL2594" s="8"/>
      <c r="AM2594" s="8"/>
    </row>
    <row r="2595" spans="1:39" ht="12">
      <c r="A2595" s="11"/>
      <c r="B2595" s="13"/>
      <c r="C2595" s="14"/>
      <c r="D2595" s="15"/>
      <c r="E2595" s="7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5"/>
      <c r="U2595" s="35"/>
      <c r="V2595" s="36"/>
      <c r="W2595" s="35"/>
      <c r="X2595" s="35"/>
      <c r="Y2595" s="34"/>
      <c r="Z2595" s="34"/>
      <c r="AA2595" s="34"/>
      <c r="AB2595" s="8"/>
      <c r="AC2595" s="1"/>
      <c r="AE2595" s="4"/>
      <c r="AK2595" s="8"/>
      <c r="AL2595" s="8"/>
      <c r="AM2595" s="8"/>
    </row>
    <row r="2596" spans="1:39" ht="12">
      <c r="A2596" s="11"/>
      <c r="B2596" s="13"/>
      <c r="C2596" s="14"/>
      <c r="D2596" s="15"/>
      <c r="E2596" s="7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4"/>
      <c r="S2596" s="34"/>
      <c r="T2596" s="35"/>
      <c r="U2596" s="35"/>
      <c r="V2596" s="36"/>
      <c r="W2596" s="35"/>
      <c r="X2596" s="35"/>
      <c r="Y2596" s="34"/>
      <c r="Z2596" s="34"/>
      <c r="AA2596" s="34"/>
      <c r="AB2596" s="8"/>
      <c r="AC2596" s="1"/>
      <c r="AE2596" s="4"/>
      <c r="AK2596" s="8"/>
      <c r="AL2596" s="8"/>
      <c r="AM2596" s="8"/>
    </row>
    <row r="2597" spans="1:39" ht="12">
      <c r="A2597" s="11"/>
      <c r="B2597" s="13"/>
      <c r="C2597" s="14"/>
      <c r="D2597" s="15"/>
      <c r="E2597" s="7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4"/>
      <c r="S2597" s="34"/>
      <c r="T2597" s="35"/>
      <c r="U2597" s="35"/>
      <c r="V2597" s="36"/>
      <c r="W2597" s="35"/>
      <c r="X2597" s="35"/>
      <c r="Y2597" s="34"/>
      <c r="Z2597" s="34"/>
      <c r="AA2597" s="34"/>
      <c r="AB2597" s="8"/>
      <c r="AC2597" s="1"/>
      <c r="AE2597" s="4"/>
      <c r="AK2597" s="8"/>
      <c r="AL2597" s="8"/>
      <c r="AM2597" s="8"/>
    </row>
    <row r="2598" spans="1:39" ht="12">
      <c r="A2598" s="11"/>
      <c r="B2598" s="13"/>
      <c r="C2598" s="14"/>
      <c r="D2598" s="15"/>
      <c r="E2598" s="7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5"/>
      <c r="U2598" s="35"/>
      <c r="V2598" s="36"/>
      <c r="W2598" s="35"/>
      <c r="X2598" s="35"/>
      <c r="Y2598" s="34"/>
      <c r="Z2598" s="34"/>
      <c r="AA2598" s="34"/>
      <c r="AB2598" s="8"/>
      <c r="AC2598" s="1"/>
      <c r="AE2598" s="4"/>
      <c r="AK2598" s="8"/>
      <c r="AL2598" s="8"/>
      <c r="AM2598" s="8"/>
    </row>
    <row r="2599" spans="1:39" ht="12">
      <c r="A2599" s="11"/>
      <c r="B2599" s="13"/>
      <c r="C2599" s="14"/>
      <c r="D2599" s="15"/>
      <c r="E2599" s="7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4"/>
      <c r="S2599" s="34"/>
      <c r="T2599" s="35"/>
      <c r="U2599" s="35"/>
      <c r="V2599" s="36"/>
      <c r="W2599" s="35"/>
      <c r="X2599" s="35"/>
      <c r="Y2599" s="34"/>
      <c r="Z2599" s="34"/>
      <c r="AA2599" s="34"/>
      <c r="AB2599" s="8"/>
      <c r="AC2599" s="1"/>
      <c r="AE2599" s="4"/>
      <c r="AK2599" s="8"/>
      <c r="AL2599" s="8"/>
      <c r="AM2599" s="8"/>
    </row>
    <row r="2600" spans="1:39" ht="12">
      <c r="A2600" s="11"/>
      <c r="B2600" s="13"/>
      <c r="C2600" s="14"/>
      <c r="D2600" s="15"/>
      <c r="E2600" s="7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4"/>
      <c r="S2600" s="34"/>
      <c r="T2600" s="35"/>
      <c r="U2600" s="35"/>
      <c r="V2600" s="36"/>
      <c r="W2600" s="35"/>
      <c r="X2600" s="35"/>
      <c r="Y2600" s="34"/>
      <c r="Z2600" s="34"/>
      <c r="AA2600" s="34"/>
      <c r="AB2600" s="8"/>
      <c r="AC2600" s="1"/>
      <c r="AE2600" s="4"/>
      <c r="AK2600" s="8"/>
      <c r="AL2600" s="8"/>
      <c r="AM2600" s="8"/>
    </row>
    <row r="2601" spans="1:39" ht="12">
      <c r="A2601" s="11"/>
      <c r="B2601" s="13"/>
      <c r="C2601" s="14"/>
      <c r="D2601" s="15"/>
      <c r="E2601" s="7"/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  <c r="Q2601" s="34"/>
      <c r="R2601" s="34"/>
      <c r="S2601" s="34"/>
      <c r="T2601" s="35"/>
      <c r="U2601" s="35"/>
      <c r="V2601" s="36"/>
      <c r="W2601" s="35"/>
      <c r="X2601" s="35"/>
      <c r="Y2601" s="34"/>
      <c r="Z2601" s="34"/>
      <c r="AA2601" s="34"/>
      <c r="AB2601" s="8"/>
      <c r="AC2601" s="1"/>
      <c r="AE2601" s="4"/>
      <c r="AK2601" s="8"/>
      <c r="AL2601" s="8"/>
      <c r="AM2601" s="8"/>
    </row>
    <row r="2602" spans="1:39" ht="12">
      <c r="A2602" s="11"/>
      <c r="B2602" s="13"/>
      <c r="C2602" s="14"/>
      <c r="D2602" s="15"/>
      <c r="E2602" s="7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5"/>
      <c r="U2602" s="35"/>
      <c r="V2602" s="36"/>
      <c r="W2602" s="35"/>
      <c r="X2602" s="35"/>
      <c r="Y2602" s="34"/>
      <c r="Z2602" s="34"/>
      <c r="AA2602" s="34"/>
      <c r="AB2602" s="8"/>
      <c r="AC2602" s="1"/>
      <c r="AE2602" s="4"/>
      <c r="AK2602" s="8"/>
      <c r="AL2602" s="8"/>
      <c r="AM2602" s="8"/>
    </row>
    <row r="2603" spans="1:39" ht="12">
      <c r="A2603" s="11"/>
      <c r="B2603" s="13"/>
      <c r="C2603" s="14"/>
      <c r="D2603" s="15"/>
      <c r="E2603" s="7"/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  <c r="Q2603" s="34"/>
      <c r="R2603" s="34"/>
      <c r="S2603" s="34"/>
      <c r="T2603" s="35"/>
      <c r="U2603" s="35"/>
      <c r="V2603" s="36"/>
      <c r="W2603" s="35"/>
      <c r="X2603" s="35"/>
      <c r="Y2603" s="34"/>
      <c r="Z2603" s="34"/>
      <c r="AA2603" s="34"/>
      <c r="AB2603" s="8"/>
      <c r="AC2603" s="1"/>
      <c r="AE2603" s="4"/>
      <c r="AK2603" s="8"/>
      <c r="AL2603" s="8"/>
      <c r="AM2603" s="8"/>
    </row>
    <row r="2604" spans="1:39" ht="12">
      <c r="A2604" s="11"/>
      <c r="B2604" s="13"/>
      <c r="C2604" s="14"/>
      <c r="D2604" s="15"/>
      <c r="E2604" s="7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5"/>
      <c r="U2604" s="35"/>
      <c r="V2604" s="36"/>
      <c r="W2604" s="35"/>
      <c r="X2604" s="35"/>
      <c r="Y2604" s="34"/>
      <c r="Z2604" s="34"/>
      <c r="AA2604" s="34"/>
      <c r="AB2604" s="8"/>
      <c r="AC2604" s="1"/>
      <c r="AE2604" s="4"/>
      <c r="AK2604" s="8"/>
      <c r="AL2604" s="8"/>
      <c r="AM2604" s="8"/>
    </row>
    <row r="2605" spans="1:39" ht="12">
      <c r="A2605" s="11"/>
      <c r="B2605" s="13"/>
      <c r="C2605" s="14"/>
      <c r="D2605" s="15"/>
      <c r="E2605" s="7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5"/>
      <c r="U2605" s="35"/>
      <c r="V2605" s="36"/>
      <c r="W2605" s="35"/>
      <c r="X2605" s="35"/>
      <c r="Y2605" s="34"/>
      <c r="Z2605" s="34"/>
      <c r="AA2605" s="34"/>
      <c r="AB2605" s="8"/>
      <c r="AC2605" s="1"/>
      <c r="AE2605" s="4"/>
      <c r="AK2605" s="8"/>
      <c r="AL2605" s="8"/>
      <c r="AM2605" s="8"/>
    </row>
    <row r="2606" spans="1:39" ht="12">
      <c r="A2606" s="11"/>
      <c r="B2606" s="13"/>
      <c r="C2606" s="14"/>
      <c r="D2606" s="15"/>
      <c r="E2606" s="7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4"/>
      <c r="S2606" s="34"/>
      <c r="T2606" s="35"/>
      <c r="U2606" s="35"/>
      <c r="V2606" s="36"/>
      <c r="W2606" s="35"/>
      <c r="X2606" s="35"/>
      <c r="Y2606" s="34"/>
      <c r="Z2606" s="34"/>
      <c r="AA2606" s="34"/>
      <c r="AB2606" s="8"/>
      <c r="AC2606" s="1"/>
      <c r="AE2606" s="4"/>
      <c r="AK2606" s="8"/>
      <c r="AL2606" s="8"/>
      <c r="AM2606" s="8"/>
    </row>
    <row r="2607" spans="1:39" ht="12">
      <c r="A2607" s="11"/>
      <c r="B2607" s="13"/>
      <c r="C2607" s="14"/>
      <c r="D2607" s="15"/>
      <c r="E2607" s="7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4"/>
      <c r="S2607" s="34"/>
      <c r="T2607" s="35"/>
      <c r="U2607" s="35"/>
      <c r="V2607" s="36"/>
      <c r="W2607" s="35"/>
      <c r="X2607" s="35"/>
      <c r="Y2607" s="34"/>
      <c r="Z2607" s="34"/>
      <c r="AA2607" s="34"/>
      <c r="AB2607" s="8"/>
      <c r="AC2607" s="1"/>
      <c r="AE2607" s="4"/>
      <c r="AK2607" s="8"/>
      <c r="AL2607" s="8"/>
      <c r="AM2607" s="8"/>
    </row>
    <row r="2608" spans="1:39" ht="12">
      <c r="A2608" s="11"/>
      <c r="B2608" s="13"/>
      <c r="C2608" s="14"/>
      <c r="D2608" s="15"/>
      <c r="E2608" s="7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4"/>
      <c r="S2608" s="34"/>
      <c r="T2608" s="35"/>
      <c r="U2608" s="35"/>
      <c r="V2608" s="36"/>
      <c r="W2608" s="35"/>
      <c r="X2608" s="35"/>
      <c r="Y2608" s="34"/>
      <c r="Z2608" s="34"/>
      <c r="AA2608" s="34"/>
      <c r="AB2608" s="8"/>
      <c r="AC2608" s="1"/>
      <c r="AE2608" s="4"/>
      <c r="AK2608" s="8"/>
      <c r="AL2608" s="8"/>
      <c r="AM2608" s="8"/>
    </row>
    <row r="2609" spans="1:39" ht="12">
      <c r="A2609" s="11"/>
      <c r="B2609" s="13"/>
      <c r="C2609" s="14"/>
      <c r="D2609" s="15"/>
      <c r="E2609" s="7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5"/>
      <c r="U2609" s="35"/>
      <c r="V2609" s="36"/>
      <c r="W2609" s="35"/>
      <c r="X2609" s="35"/>
      <c r="Y2609" s="34"/>
      <c r="Z2609" s="34"/>
      <c r="AA2609" s="34"/>
      <c r="AB2609" s="8"/>
      <c r="AC2609" s="1"/>
      <c r="AE2609" s="4"/>
      <c r="AK2609" s="8"/>
      <c r="AL2609" s="8"/>
      <c r="AM2609" s="8"/>
    </row>
    <row r="2610" spans="1:39" ht="12">
      <c r="A2610" s="11"/>
      <c r="B2610" s="13"/>
      <c r="C2610" s="14"/>
      <c r="D2610" s="15"/>
      <c r="E2610" s="7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5"/>
      <c r="U2610" s="35"/>
      <c r="V2610" s="36"/>
      <c r="W2610" s="35"/>
      <c r="X2610" s="35"/>
      <c r="Y2610" s="34"/>
      <c r="Z2610" s="34"/>
      <c r="AA2610" s="34"/>
      <c r="AB2610" s="8"/>
      <c r="AC2610" s="1"/>
      <c r="AE2610" s="4"/>
      <c r="AK2610" s="8"/>
      <c r="AL2610" s="8"/>
      <c r="AM2610" s="8"/>
    </row>
    <row r="2611" spans="1:39" ht="12">
      <c r="A2611" s="11"/>
      <c r="B2611" s="13"/>
      <c r="C2611" s="14"/>
      <c r="D2611" s="15"/>
      <c r="E2611" s="7"/>
      <c r="G2611" s="34"/>
      <c r="H2611" s="34"/>
      <c r="I2611" s="34"/>
      <c r="J2611" s="34"/>
      <c r="K2611" s="34"/>
      <c r="L2611" s="34"/>
      <c r="M2611" s="34"/>
      <c r="N2611" s="34"/>
      <c r="O2611" s="34"/>
      <c r="P2611" s="34"/>
      <c r="Q2611" s="34"/>
      <c r="R2611" s="34"/>
      <c r="S2611" s="34"/>
      <c r="T2611" s="35"/>
      <c r="U2611" s="35"/>
      <c r="V2611" s="36"/>
      <c r="W2611" s="35"/>
      <c r="X2611" s="35"/>
      <c r="Y2611" s="34"/>
      <c r="Z2611" s="34"/>
      <c r="AA2611" s="34"/>
      <c r="AB2611" s="8"/>
      <c r="AC2611" s="1"/>
      <c r="AE2611" s="4"/>
      <c r="AK2611" s="8"/>
      <c r="AL2611" s="8"/>
      <c r="AM2611" s="8"/>
    </row>
    <row r="2612" spans="1:39" ht="12">
      <c r="A2612" s="11"/>
      <c r="B2612" s="13"/>
      <c r="C2612" s="14"/>
      <c r="D2612" s="15"/>
      <c r="E2612" s="7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4"/>
      <c r="S2612" s="34"/>
      <c r="T2612" s="35"/>
      <c r="U2612" s="35"/>
      <c r="V2612" s="36"/>
      <c r="W2612" s="35"/>
      <c r="X2612" s="35"/>
      <c r="Y2612" s="34"/>
      <c r="Z2612" s="34"/>
      <c r="AA2612" s="34"/>
      <c r="AB2612" s="8"/>
      <c r="AC2612" s="1"/>
      <c r="AE2612" s="4"/>
      <c r="AK2612" s="8"/>
      <c r="AL2612" s="8"/>
      <c r="AM2612" s="8"/>
    </row>
    <row r="2613" spans="1:39" ht="12">
      <c r="A2613" s="11"/>
      <c r="B2613" s="13"/>
      <c r="C2613" s="14"/>
      <c r="D2613" s="15"/>
      <c r="E2613" s="7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4"/>
      <c r="S2613" s="34"/>
      <c r="T2613" s="35"/>
      <c r="U2613" s="35"/>
      <c r="V2613" s="36"/>
      <c r="W2613" s="35"/>
      <c r="X2613" s="35"/>
      <c r="Y2613" s="34"/>
      <c r="Z2613" s="34"/>
      <c r="AA2613" s="34"/>
      <c r="AB2613" s="8"/>
      <c r="AC2613" s="1"/>
      <c r="AE2613" s="4"/>
      <c r="AK2613" s="8"/>
      <c r="AL2613" s="8"/>
      <c r="AM2613" s="8"/>
    </row>
    <row r="2614" spans="1:39" ht="12">
      <c r="A2614" s="11"/>
      <c r="B2614" s="13"/>
      <c r="C2614" s="14"/>
      <c r="D2614" s="15"/>
      <c r="E2614" s="7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4"/>
      <c r="S2614" s="34"/>
      <c r="T2614" s="35"/>
      <c r="U2614" s="35"/>
      <c r="V2614" s="36"/>
      <c r="W2614" s="35"/>
      <c r="X2614" s="35"/>
      <c r="Y2614" s="34"/>
      <c r="Z2614" s="34"/>
      <c r="AA2614" s="34"/>
      <c r="AB2614" s="8"/>
      <c r="AC2614" s="1"/>
      <c r="AE2614" s="4"/>
      <c r="AK2614" s="8"/>
      <c r="AL2614" s="8"/>
      <c r="AM2614" s="8"/>
    </row>
    <row r="2615" spans="1:39" ht="12">
      <c r="A2615" s="11"/>
      <c r="B2615" s="13"/>
      <c r="C2615" s="14"/>
      <c r="D2615" s="15"/>
      <c r="E2615" s="7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4"/>
      <c r="S2615" s="34"/>
      <c r="T2615" s="35"/>
      <c r="U2615" s="35"/>
      <c r="V2615" s="36"/>
      <c r="W2615" s="35"/>
      <c r="X2615" s="35"/>
      <c r="Y2615" s="34"/>
      <c r="Z2615" s="34"/>
      <c r="AA2615" s="34"/>
      <c r="AB2615" s="8"/>
      <c r="AC2615" s="1"/>
      <c r="AE2615" s="4"/>
      <c r="AK2615" s="8"/>
      <c r="AL2615" s="8"/>
      <c r="AM2615" s="8"/>
    </row>
    <row r="2616" spans="1:39" ht="12">
      <c r="A2616" s="11"/>
      <c r="B2616" s="13"/>
      <c r="C2616" s="14"/>
      <c r="D2616" s="15"/>
      <c r="E2616" s="7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5"/>
      <c r="U2616" s="35"/>
      <c r="V2616" s="36"/>
      <c r="W2616" s="35"/>
      <c r="X2616" s="35"/>
      <c r="Y2616" s="34"/>
      <c r="Z2616" s="34"/>
      <c r="AA2616" s="34"/>
      <c r="AB2616" s="8"/>
      <c r="AC2616" s="1"/>
      <c r="AE2616" s="4"/>
      <c r="AK2616" s="8"/>
      <c r="AL2616" s="8"/>
      <c r="AM2616" s="8"/>
    </row>
    <row r="2617" spans="1:39" ht="12">
      <c r="A2617" s="11"/>
      <c r="B2617" s="13"/>
      <c r="C2617" s="14"/>
      <c r="D2617" s="15"/>
      <c r="E2617" s="7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5"/>
      <c r="U2617" s="35"/>
      <c r="V2617" s="36"/>
      <c r="W2617" s="35"/>
      <c r="X2617" s="35"/>
      <c r="Y2617" s="34"/>
      <c r="Z2617" s="34"/>
      <c r="AA2617" s="34"/>
      <c r="AB2617" s="8"/>
      <c r="AC2617" s="1"/>
      <c r="AE2617" s="4"/>
      <c r="AK2617" s="8"/>
      <c r="AL2617" s="8"/>
      <c r="AM2617" s="8"/>
    </row>
    <row r="2618" spans="1:39" ht="12">
      <c r="A2618" s="11"/>
      <c r="B2618" s="13"/>
      <c r="C2618" s="14"/>
      <c r="D2618" s="15"/>
      <c r="E2618" s="7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5"/>
      <c r="U2618" s="35"/>
      <c r="V2618" s="36"/>
      <c r="W2618" s="35"/>
      <c r="X2618" s="35"/>
      <c r="Y2618" s="34"/>
      <c r="Z2618" s="34"/>
      <c r="AA2618" s="34"/>
      <c r="AB2618" s="8"/>
      <c r="AC2618" s="1"/>
      <c r="AE2618" s="4"/>
      <c r="AK2618" s="8"/>
      <c r="AL2618" s="8"/>
      <c r="AM2618" s="8"/>
    </row>
    <row r="2619" spans="1:39" ht="12">
      <c r="A2619" s="11"/>
      <c r="B2619" s="13"/>
      <c r="C2619" s="14"/>
      <c r="D2619" s="15"/>
      <c r="E2619" s="7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5"/>
      <c r="U2619" s="35"/>
      <c r="V2619" s="36"/>
      <c r="W2619" s="35"/>
      <c r="X2619" s="35"/>
      <c r="Y2619" s="34"/>
      <c r="Z2619" s="34"/>
      <c r="AA2619" s="34"/>
      <c r="AB2619" s="8"/>
      <c r="AC2619" s="1"/>
      <c r="AE2619" s="4"/>
      <c r="AK2619" s="8"/>
      <c r="AL2619" s="8"/>
      <c r="AM2619" s="8"/>
    </row>
    <row r="2620" spans="1:39" ht="12">
      <c r="A2620" s="11"/>
      <c r="B2620" s="13"/>
      <c r="C2620" s="14"/>
      <c r="D2620" s="15"/>
      <c r="E2620" s="7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5"/>
      <c r="U2620" s="35"/>
      <c r="V2620" s="36"/>
      <c r="W2620" s="35"/>
      <c r="X2620" s="35"/>
      <c r="Y2620" s="34"/>
      <c r="Z2620" s="34"/>
      <c r="AA2620" s="34"/>
      <c r="AB2620" s="8"/>
      <c r="AC2620" s="1"/>
      <c r="AE2620" s="4"/>
      <c r="AK2620" s="8"/>
      <c r="AL2620" s="8"/>
      <c r="AM2620" s="8"/>
    </row>
    <row r="2621" spans="1:39" ht="12">
      <c r="A2621" s="11"/>
      <c r="B2621" s="13"/>
      <c r="C2621" s="14"/>
      <c r="D2621" s="15"/>
      <c r="E2621" s="7"/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  <c r="Q2621" s="34"/>
      <c r="R2621" s="34"/>
      <c r="S2621" s="34"/>
      <c r="T2621" s="35"/>
      <c r="U2621" s="35"/>
      <c r="V2621" s="36"/>
      <c r="W2621" s="35"/>
      <c r="X2621" s="35"/>
      <c r="Y2621" s="34"/>
      <c r="Z2621" s="34"/>
      <c r="AA2621" s="34"/>
      <c r="AB2621" s="8"/>
      <c r="AC2621" s="1"/>
      <c r="AE2621" s="4"/>
      <c r="AK2621" s="8"/>
      <c r="AL2621" s="8"/>
      <c r="AM2621" s="8"/>
    </row>
    <row r="2622" spans="1:39" ht="12">
      <c r="A2622" s="11"/>
      <c r="B2622" s="13"/>
      <c r="C2622" s="14"/>
      <c r="D2622" s="15"/>
      <c r="E2622" s="7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5"/>
      <c r="U2622" s="35"/>
      <c r="V2622" s="36"/>
      <c r="W2622" s="35"/>
      <c r="X2622" s="35"/>
      <c r="Y2622" s="34"/>
      <c r="Z2622" s="34"/>
      <c r="AA2622" s="34"/>
      <c r="AB2622" s="8"/>
      <c r="AC2622" s="1"/>
      <c r="AE2622" s="4"/>
      <c r="AK2622" s="8"/>
      <c r="AL2622" s="8"/>
      <c r="AM2622" s="8"/>
    </row>
    <row r="2623" spans="1:39" ht="12">
      <c r="A2623" s="11"/>
      <c r="B2623" s="13"/>
      <c r="C2623" s="14"/>
      <c r="D2623" s="15"/>
      <c r="E2623" s="7"/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  <c r="Q2623" s="34"/>
      <c r="R2623" s="34"/>
      <c r="S2623" s="34"/>
      <c r="T2623" s="35"/>
      <c r="U2623" s="35"/>
      <c r="V2623" s="36"/>
      <c r="W2623" s="35"/>
      <c r="X2623" s="35"/>
      <c r="Y2623" s="34"/>
      <c r="Z2623" s="34"/>
      <c r="AA2623" s="34"/>
      <c r="AB2623" s="8"/>
      <c r="AC2623" s="1"/>
      <c r="AE2623" s="4"/>
      <c r="AK2623" s="8"/>
      <c r="AL2623" s="8"/>
      <c r="AM2623" s="8"/>
    </row>
    <row r="2624" spans="1:39" ht="12">
      <c r="A2624" s="11"/>
      <c r="B2624" s="13"/>
      <c r="C2624" s="14"/>
      <c r="D2624" s="15"/>
      <c r="E2624" s="7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5"/>
      <c r="U2624" s="35"/>
      <c r="V2624" s="36"/>
      <c r="W2624" s="35"/>
      <c r="X2624" s="35"/>
      <c r="Y2624" s="34"/>
      <c r="Z2624" s="34"/>
      <c r="AA2624" s="34"/>
      <c r="AB2624" s="8"/>
      <c r="AC2624" s="1"/>
      <c r="AE2624" s="4"/>
      <c r="AK2624" s="8"/>
      <c r="AL2624" s="8"/>
      <c r="AM2624" s="8"/>
    </row>
    <row r="2625" spans="1:39" ht="12">
      <c r="A2625" s="11"/>
      <c r="B2625" s="13"/>
      <c r="C2625" s="14"/>
      <c r="D2625" s="15"/>
      <c r="E2625" s="7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5"/>
      <c r="U2625" s="35"/>
      <c r="V2625" s="36"/>
      <c r="W2625" s="35"/>
      <c r="X2625" s="35"/>
      <c r="Y2625" s="34"/>
      <c r="Z2625" s="34"/>
      <c r="AA2625" s="34"/>
      <c r="AB2625" s="8"/>
      <c r="AC2625" s="1"/>
      <c r="AE2625" s="4"/>
      <c r="AK2625" s="8"/>
      <c r="AL2625" s="8"/>
      <c r="AM2625" s="8"/>
    </row>
    <row r="2626" spans="1:39" ht="12">
      <c r="A2626" s="11"/>
      <c r="B2626" s="13"/>
      <c r="C2626" s="14"/>
      <c r="D2626" s="15"/>
      <c r="E2626" s="7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5"/>
      <c r="U2626" s="35"/>
      <c r="V2626" s="36"/>
      <c r="W2626" s="35"/>
      <c r="X2626" s="35"/>
      <c r="Y2626" s="34"/>
      <c r="Z2626" s="34"/>
      <c r="AA2626" s="34"/>
      <c r="AB2626" s="8"/>
      <c r="AC2626" s="1"/>
      <c r="AE2626" s="4"/>
      <c r="AK2626" s="8"/>
      <c r="AL2626" s="8"/>
      <c r="AM2626" s="8"/>
    </row>
    <row r="2627" spans="1:39" ht="12">
      <c r="A2627" s="11"/>
      <c r="B2627" s="13"/>
      <c r="C2627" s="14"/>
      <c r="D2627" s="15"/>
      <c r="E2627" s="7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4"/>
      <c r="S2627" s="34"/>
      <c r="T2627" s="35"/>
      <c r="U2627" s="35"/>
      <c r="V2627" s="36"/>
      <c r="W2627" s="35"/>
      <c r="X2627" s="35"/>
      <c r="Y2627" s="34"/>
      <c r="Z2627" s="34"/>
      <c r="AA2627" s="34"/>
      <c r="AB2627" s="8"/>
      <c r="AC2627" s="1"/>
      <c r="AE2627" s="4"/>
      <c r="AK2627" s="8"/>
      <c r="AL2627" s="8"/>
      <c r="AM2627" s="8"/>
    </row>
    <row r="2628" spans="1:39" ht="12">
      <c r="A2628" s="11"/>
      <c r="B2628" s="13"/>
      <c r="C2628" s="14"/>
      <c r="D2628" s="15"/>
      <c r="E2628" s="7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5"/>
      <c r="U2628" s="35"/>
      <c r="V2628" s="36"/>
      <c r="W2628" s="35"/>
      <c r="X2628" s="35"/>
      <c r="Y2628" s="34"/>
      <c r="Z2628" s="34"/>
      <c r="AA2628" s="34"/>
      <c r="AB2628" s="8"/>
      <c r="AC2628" s="1"/>
      <c r="AE2628" s="4"/>
      <c r="AK2628" s="8"/>
      <c r="AL2628" s="8"/>
      <c r="AM2628" s="8"/>
    </row>
    <row r="2629" spans="1:39" ht="12">
      <c r="A2629" s="11"/>
      <c r="B2629" s="13"/>
      <c r="C2629" s="14"/>
      <c r="D2629" s="15"/>
      <c r="E2629" s="7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5"/>
      <c r="U2629" s="35"/>
      <c r="V2629" s="36"/>
      <c r="W2629" s="35"/>
      <c r="X2629" s="35"/>
      <c r="Y2629" s="34"/>
      <c r="Z2629" s="34"/>
      <c r="AA2629" s="34"/>
      <c r="AB2629" s="8"/>
      <c r="AC2629" s="1"/>
      <c r="AE2629" s="4"/>
      <c r="AK2629" s="8"/>
      <c r="AL2629" s="8"/>
      <c r="AM2629" s="8"/>
    </row>
    <row r="2630" spans="1:39" ht="12">
      <c r="A2630" s="11"/>
      <c r="B2630" s="13"/>
      <c r="C2630" s="14"/>
      <c r="D2630" s="15"/>
      <c r="E2630" s="7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5"/>
      <c r="U2630" s="35"/>
      <c r="V2630" s="36"/>
      <c r="W2630" s="35"/>
      <c r="X2630" s="35"/>
      <c r="Y2630" s="34"/>
      <c r="Z2630" s="34"/>
      <c r="AA2630" s="34"/>
      <c r="AB2630" s="8"/>
      <c r="AC2630" s="1"/>
      <c r="AE2630" s="4"/>
      <c r="AK2630" s="8"/>
      <c r="AL2630" s="8"/>
      <c r="AM2630" s="8"/>
    </row>
    <row r="2631" spans="1:39" ht="12">
      <c r="A2631" s="11"/>
      <c r="B2631" s="13"/>
      <c r="C2631" s="14"/>
      <c r="D2631" s="15"/>
      <c r="E2631" s="7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4"/>
      <c r="S2631" s="34"/>
      <c r="T2631" s="35"/>
      <c r="U2631" s="35"/>
      <c r="V2631" s="36"/>
      <c r="W2631" s="35"/>
      <c r="X2631" s="35"/>
      <c r="Y2631" s="34"/>
      <c r="Z2631" s="34"/>
      <c r="AA2631" s="34"/>
      <c r="AB2631" s="8"/>
      <c r="AC2631" s="1"/>
      <c r="AE2631" s="4"/>
      <c r="AK2631" s="8"/>
      <c r="AL2631" s="8"/>
      <c r="AM2631" s="8"/>
    </row>
    <row r="2632" spans="1:39" ht="12">
      <c r="A2632" s="11"/>
      <c r="B2632" s="13"/>
      <c r="C2632" s="14"/>
      <c r="D2632" s="15"/>
      <c r="E2632" s="7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4"/>
      <c r="S2632" s="34"/>
      <c r="T2632" s="35"/>
      <c r="U2632" s="35"/>
      <c r="V2632" s="36"/>
      <c r="W2632" s="35"/>
      <c r="X2632" s="35"/>
      <c r="Y2632" s="34"/>
      <c r="Z2632" s="34"/>
      <c r="AA2632" s="34"/>
      <c r="AB2632" s="8"/>
      <c r="AC2632" s="1"/>
      <c r="AE2632" s="4"/>
      <c r="AK2632" s="8"/>
      <c r="AL2632" s="8"/>
      <c r="AM2632" s="8"/>
    </row>
    <row r="2633" spans="1:39" ht="12">
      <c r="A2633" s="11"/>
      <c r="B2633" s="13"/>
      <c r="C2633" s="14"/>
      <c r="D2633" s="15"/>
      <c r="E2633" s="7"/>
      <c r="G2633" s="34"/>
      <c r="H2633" s="34"/>
      <c r="I2633" s="34"/>
      <c r="J2633" s="34"/>
      <c r="K2633" s="34"/>
      <c r="L2633" s="34"/>
      <c r="M2633" s="34"/>
      <c r="N2633" s="34"/>
      <c r="O2633" s="34"/>
      <c r="P2633" s="34"/>
      <c r="Q2633" s="34"/>
      <c r="R2633" s="34"/>
      <c r="S2633" s="34"/>
      <c r="T2633" s="35"/>
      <c r="U2633" s="35"/>
      <c r="V2633" s="36"/>
      <c r="W2633" s="35"/>
      <c r="X2633" s="35"/>
      <c r="Y2633" s="34"/>
      <c r="Z2633" s="34"/>
      <c r="AA2633" s="34"/>
      <c r="AB2633" s="8"/>
      <c r="AC2633" s="1"/>
      <c r="AE2633" s="4"/>
      <c r="AK2633" s="8"/>
      <c r="AL2633" s="8"/>
      <c r="AM2633" s="8"/>
    </row>
    <row r="2634" spans="1:39" ht="12">
      <c r="A2634" s="11"/>
      <c r="B2634" s="13"/>
      <c r="C2634" s="14"/>
      <c r="D2634" s="15"/>
      <c r="E2634" s="7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5"/>
      <c r="U2634" s="35"/>
      <c r="V2634" s="36"/>
      <c r="W2634" s="35"/>
      <c r="X2634" s="35"/>
      <c r="Y2634" s="34"/>
      <c r="Z2634" s="34"/>
      <c r="AA2634" s="34"/>
      <c r="AB2634" s="8"/>
      <c r="AC2634" s="1"/>
      <c r="AE2634" s="4"/>
      <c r="AK2634" s="8"/>
      <c r="AL2634" s="8"/>
      <c r="AM2634" s="8"/>
    </row>
    <row r="2635" spans="1:39" ht="12">
      <c r="A2635" s="11"/>
      <c r="B2635" s="13"/>
      <c r="C2635" s="14"/>
      <c r="D2635" s="15"/>
      <c r="E2635" s="7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5"/>
      <c r="U2635" s="35"/>
      <c r="V2635" s="36"/>
      <c r="W2635" s="35"/>
      <c r="X2635" s="35"/>
      <c r="Y2635" s="34"/>
      <c r="Z2635" s="34"/>
      <c r="AA2635" s="34"/>
      <c r="AB2635" s="8"/>
      <c r="AC2635" s="1"/>
      <c r="AE2635" s="4"/>
      <c r="AK2635" s="8"/>
      <c r="AL2635" s="8"/>
      <c r="AM2635" s="8"/>
    </row>
    <row r="2636" spans="1:39" ht="12">
      <c r="A2636" s="11"/>
      <c r="B2636" s="13"/>
      <c r="C2636" s="14"/>
      <c r="D2636" s="15"/>
      <c r="E2636" s="7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5"/>
      <c r="U2636" s="35"/>
      <c r="V2636" s="36"/>
      <c r="W2636" s="35"/>
      <c r="X2636" s="35"/>
      <c r="Y2636" s="34"/>
      <c r="Z2636" s="34"/>
      <c r="AA2636" s="34"/>
      <c r="AB2636" s="8"/>
      <c r="AC2636" s="1"/>
      <c r="AE2636" s="4"/>
      <c r="AK2636" s="8"/>
      <c r="AL2636" s="8"/>
      <c r="AM2636" s="8"/>
    </row>
    <row r="2637" spans="1:39" ht="12">
      <c r="A2637" s="11"/>
      <c r="B2637" s="13"/>
      <c r="C2637" s="14"/>
      <c r="D2637" s="15"/>
      <c r="E2637" s="7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5"/>
      <c r="U2637" s="35"/>
      <c r="V2637" s="36"/>
      <c r="W2637" s="35"/>
      <c r="X2637" s="35"/>
      <c r="Y2637" s="34"/>
      <c r="Z2637" s="34"/>
      <c r="AA2637" s="34"/>
      <c r="AB2637" s="8"/>
      <c r="AC2637" s="1"/>
      <c r="AE2637" s="4"/>
      <c r="AK2637" s="8"/>
      <c r="AL2637" s="8"/>
      <c r="AM2637" s="8"/>
    </row>
    <row r="2638" spans="1:39" ht="12">
      <c r="A2638" s="11"/>
      <c r="B2638" s="13"/>
      <c r="C2638" s="14"/>
      <c r="D2638" s="15"/>
      <c r="E2638" s="7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5"/>
      <c r="U2638" s="35"/>
      <c r="V2638" s="36"/>
      <c r="W2638" s="35"/>
      <c r="X2638" s="35"/>
      <c r="Y2638" s="34"/>
      <c r="Z2638" s="34"/>
      <c r="AA2638" s="34"/>
      <c r="AB2638" s="8"/>
      <c r="AC2638" s="1"/>
      <c r="AE2638" s="4"/>
      <c r="AK2638" s="8"/>
      <c r="AL2638" s="8"/>
      <c r="AM2638" s="8"/>
    </row>
    <row r="2639" spans="1:39" ht="12">
      <c r="A2639" s="11"/>
      <c r="B2639" s="13"/>
      <c r="C2639" s="14"/>
      <c r="D2639" s="15"/>
      <c r="E2639" s="7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5"/>
      <c r="U2639" s="35"/>
      <c r="V2639" s="36"/>
      <c r="W2639" s="35"/>
      <c r="X2639" s="35"/>
      <c r="Y2639" s="34"/>
      <c r="Z2639" s="34"/>
      <c r="AA2639" s="34"/>
      <c r="AB2639" s="8"/>
      <c r="AC2639" s="1"/>
      <c r="AE2639" s="4"/>
      <c r="AK2639" s="8"/>
      <c r="AL2639" s="8"/>
      <c r="AM2639" s="8"/>
    </row>
    <row r="2640" spans="1:39" ht="12">
      <c r="A2640" s="11"/>
      <c r="B2640" s="13"/>
      <c r="C2640" s="14"/>
      <c r="D2640" s="15"/>
      <c r="E2640" s="7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5"/>
      <c r="U2640" s="35"/>
      <c r="V2640" s="36"/>
      <c r="W2640" s="35"/>
      <c r="X2640" s="35"/>
      <c r="Y2640" s="34"/>
      <c r="Z2640" s="34"/>
      <c r="AA2640" s="34"/>
      <c r="AB2640" s="8"/>
      <c r="AC2640" s="1"/>
      <c r="AE2640" s="4"/>
      <c r="AK2640" s="8"/>
      <c r="AL2640" s="8"/>
      <c r="AM2640" s="8"/>
    </row>
    <row r="2641" spans="1:39" ht="12">
      <c r="A2641" s="11"/>
      <c r="B2641" s="13"/>
      <c r="C2641" s="14"/>
      <c r="D2641" s="15"/>
      <c r="E2641" s="7"/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  <c r="Q2641" s="34"/>
      <c r="R2641" s="34"/>
      <c r="S2641" s="34"/>
      <c r="T2641" s="35"/>
      <c r="U2641" s="35"/>
      <c r="V2641" s="36"/>
      <c r="W2641" s="35"/>
      <c r="X2641" s="35"/>
      <c r="Y2641" s="34"/>
      <c r="Z2641" s="34"/>
      <c r="AA2641" s="34"/>
      <c r="AB2641" s="8"/>
      <c r="AC2641" s="1"/>
      <c r="AE2641" s="4"/>
      <c r="AK2641" s="8"/>
      <c r="AL2641" s="8"/>
      <c r="AM2641" s="8"/>
    </row>
    <row r="2642" spans="1:39" ht="12">
      <c r="A2642" s="11"/>
      <c r="B2642" s="13"/>
      <c r="C2642" s="14"/>
      <c r="D2642" s="15"/>
      <c r="E2642" s="7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5"/>
      <c r="U2642" s="35"/>
      <c r="V2642" s="36"/>
      <c r="W2642" s="35"/>
      <c r="X2642" s="35"/>
      <c r="Y2642" s="34"/>
      <c r="Z2642" s="34"/>
      <c r="AA2642" s="34"/>
      <c r="AB2642" s="8"/>
      <c r="AC2642" s="1"/>
      <c r="AE2642" s="4"/>
      <c r="AK2642" s="8"/>
      <c r="AL2642" s="8"/>
      <c r="AM2642" s="8"/>
    </row>
    <row r="2643" spans="1:39" ht="12">
      <c r="A2643" s="11"/>
      <c r="B2643" s="13"/>
      <c r="C2643" s="14"/>
      <c r="D2643" s="15"/>
      <c r="E2643" s="7"/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4"/>
      <c r="S2643" s="34"/>
      <c r="T2643" s="35"/>
      <c r="U2643" s="35"/>
      <c r="V2643" s="36"/>
      <c r="W2643" s="35"/>
      <c r="X2643" s="35"/>
      <c r="Y2643" s="34"/>
      <c r="Z2643" s="34"/>
      <c r="AA2643" s="34"/>
      <c r="AB2643" s="8"/>
      <c r="AC2643" s="1"/>
      <c r="AE2643" s="4"/>
      <c r="AK2643" s="8"/>
      <c r="AL2643" s="8"/>
      <c r="AM2643" s="8"/>
    </row>
    <row r="2644" spans="1:39" ht="12">
      <c r="A2644" s="11"/>
      <c r="B2644" s="13"/>
      <c r="C2644" s="14"/>
      <c r="D2644" s="15"/>
      <c r="E2644" s="7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5"/>
      <c r="U2644" s="35"/>
      <c r="V2644" s="36"/>
      <c r="W2644" s="35"/>
      <c r="X2644" s="35"/>
      <c r="Y2644" s="34"/>
      <c r="Z2644" s="34"/>
      <c r="AA2644" s="34"/>
      <c r="AB2644" s="8"/>
      <c r="AC2644" s="1"/>
      <c r="AE2644" s="4"/>
      <c r="AK2644" s="8"/>
      <c r="AL2644" s="8"/>
      <c r="AM2644" s="8"/>
    </row>
    <row r="2645" spans="1:39" ht="12">
      <c r="A2645" s="11"/>
      <c r="B2645" s="13"/>
      <c r="C2645" s="14"/>
      <c r="D2645" s="15"/>
      <c r="E2645" s="7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5"/>
      <c r="U2645" s="35"/>
      <c r="V2645" s="36"/>
      <c r="W2645" s="35"/>
      <c r="X2645" s="35"/>
      <c r="Y2645" s="34"/>
      <c r="Z2645" s="34"/>
      <c r="AA2645" s="34"/>
      <c r="AB2645" s="8"/>
      <c r="AC2645" s="1"/>
      <c r="AE2645" s="4"/>
      <c r="AK2645" s="8"/>
      <c r="AL2645" s="8"/>
      <c r="AM2645" s="8"/>
    </row>
    <row r="2646" spans="1:39" ht="12">
      <c r="A2646" s="11"/>
      <c r="B2646" s="13"/>
      <c r="C2646" s="14"/>
      <c r="D2646" s="15"/>
      <c r="E2646" s="7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5"/>
      <c r="U2646" s="35"/>
      <c r="V2646" s="36"/>
      <c r="W2646" s="35"/>
      <c r="X2646" s="35"/>
      <c r="Y2646" s="34"/>
      <c r="Z2646" s="34"/>
      <c r="AA2646" s="34"/>
      <c r="AB2646" s="8"/>
      <c r="AC2646" s="1"/>
      <c r="AE2646" s="4"/>
      <c r="AK2646" s="8"/>
      <c r="AL2646" s="8"/>
      <c r="AM2646" s="8"/>
    </row>
    <row r="2647" spans="1:39" ht="12">
      <c r="A2647" s="11"/>
      <c r="B2647" s="13"/>
      <c r="C2647" s="14"/>
      <c r="D2647" s="15"/>
      <c r="E2647" s="7"/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  <c r="Q2647" s="34"/>
      <c r="R2647" s="34"/>
      <c r="S2647" s="34"/>
      <c r="T2647" s="35"/>
      <c r="U2647" s="35"/>
      <c r="V2647" s="36"/>
      <c r="W2647" s="35"/>
      <c r="X2647" s="35"/>
      <c r="Y2647" s="34"/>
      <c r="Z2647" s="34"/>
      <c r="AA2647" s="34"/>
      <c r="AB2647" s="8"/>
      <c r="AC2647" s="1"/>
      <c r="AE2647" s="4"/>
      <c r="AK2647" s="8"/>
      <c r="AL2647" s="8"/>
      <c r="AM2647" s="8"/>
    </row>
    <row r="2648" spans="1:39" ht="12">
      <c r="A2648" s="11"/>
      <c r="B2648" s="13"/>
      <c r="C2648" s="14"/>
      <c r="D2648" s="15"/>
      <c r="E2648" s="7"/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  <c r="Q2648" s="34"/>
      <c r="R2648" s="34"/>
      <c r="S2648" s="34"/>
      <c r="T2648" s="35"/>
      <c r="U2648" s="35"/>
      <c r="V2648" s="36"/>
      <c r="W2648" s="35"/>
      <c r="X2648" s="35"/>
      <c r="Y2648" s="34"/>
      <c r="Z2648" s="34"/>
      <c r="AA2648" s="34"/>
      <c r="AB2648" s="8"/>
      <c r="AC2648" s="1"/>
      <c r="AE2648" s="4"/>
      <c r="AK2648" s="8"/>
      <c r="AL2648" s="8"/>
      <c r="AM2648" s="8"/>
    </row>
    <row r="2649" spans="1:39" ht="12">
      <c r="A2649" s="11"/>
      <c r="B2649" s="13"/>
      <c r="C2649" s="14"/>
      <c r="D2649" s="15"/>
      <c r="E2649" s="7"/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  <c r="Q2649" s="34"/>
      <c r="R2649" s="34"/>
      <c r="S2649" s="34"/>
      <c r="T2649" s="35"/>
      <c r="U2649" s="35"/>
      <c r="V2649" s="36"/>
      <c r="W2649" s="35"/>
      <c r="X2649" s="35"/>
      <c r="Y2649" s="34"/>
      <c r="Z2649" s="34"/>
      <c r="AA2649" s="34"/>
      <c r="AB2649" s="8"/>
      <c r="AC2649" s="1"/>
      <c r="AE2649" s="4"/>
      <c r="AK2649" s="8"/>
      <c r="AL2649" s="8"/>
      <c r="AM2649" s="8"/>
    </row>
    <row r="2650" spans="1:39" ht="12">
      <c r="A2650" s="11"/>
      <c r="B2650" s="13"/>
      <c r="C2650" s="14"/>
      <c r="D2650" s="15"/>
      <c r="E2650" s="7"/>
      <c r="G2650" s="34"/>
      <c r="H2650" s="34"/>
      <c r="I2650" s="34"/>
      <c r="J2650" s="34"/>
      <c r="K2650" s="34"/>
      <c r="L2650" s="34"/>
      <c r="M2650" s="34"/>
      <c r="N2650" s="34"/>
      <c r="O2650" s="34"/>
      <c r="P2650" s="34"/>
      <c r="Q2650" s="34"/>
      <c r="R2650" s="34"/>
      <c r="S2650" s="34"/>
      <c r="T2650" s="35"/>
      <c r="U2650" s="35"/>
      <c r="V2650" s="36"/>
      <c r="W2650" s="35"/>
      <c r="X2650" s="35"/>
      <c r="Y2650" s="34"/>
      <c r="Z2650" s="34"/>
      <c r="AA2650" s="34"/>
      <c r="AB2650" s="8"/>
      <c r="AC2650" s="1"/>
      <c r="AE2650" s="4"/>
      <c r="AK2650" s="8"/>
      <c r="AL2650" s="8"/>
      <c r="AM2650" s="8"/>
    </row>
    <row r="2651" spans="1:39" ht="12">
      <c r="A2651" s="11"/>
      <c r="B2651" s="13"/>
      <c r="C2651" s="14"/>
      <c r="D2651" s="15"/>
      <c r="E2651" s="7"/>
      <c r="G2651" s="34"/>
      <c r="H2651" s="34"/>
      <c r="I2651" s="34"/>
      <c r="J2651" s="34"/>
      <c r="K2651" s="34"/>
      <c r="L2651" s="34"/>
      <c r="M2651" s="34"/>
      <c r="N2651" s="34"/>
      <c r="O2651" s="34"/>
      <c r="P2651" s="34"/>
      <c r="Q2651" s="34"/>
      <c r="R2651" s="34"/>
      <c r="S2651" s="34"/>
      <c r="T2651" s="35"/>
      <c r="U2651" s="35"/>
      <c r="V2651" s="36"/>
      <c r="W2651" s="35"/>
      <c r="X2651" s="35"/>
      <c r="Y2651" s="34"/>
      <c r="Z2651" s="34"/>
      <c r="AA2651" s="34"/>
      <c r="AB2651" s="8"/>
      <c r="AC2651" s="1"/>
      <c r="AE2651" s="4"/>
      <c r="AK2651" s="8"/>
      <c r="AL2651" s="8"/>
      <c r="AM2651" s="8"/>
    </row>
    <row r="2652" spans="1:39" ht="12">
      <c r="A2652" s="11"/>
      <c r="B2652" s="13"/>
      <c r="C2652" s="14"/>
      <c r="D2652" s="15"/>
      <c r="E2652" s="7"/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  <c r="Q2652" s="34"/>
      <c r="R2652" s="34"/>
      <c r="S2652" s="34"/>
      <c r="T2652" s="35"/>
      <c r="U2652" s="35"/>
      <c r="V2652" s="36"/>
      <c r="W2652" s="35"/>
      <c r="X2652" s="35"/>
      <c r="Y2652" s="34"/>
      <c r="Z2652" s="34"/>
      <c r="AA2652" s="34"/>
      <c r="AB2652" s="8"/>
      <c r="AC2652" s="1"/>
      <c r="AE2652" s="4"/>
      <c r="AK2652" s="8"/>
      <c r="AL2652" s="8"/>
      <c r="AM2652" s="8"/>
    </row>
    <row r="2653" spans="1:39" ht="12">
      <c r="A2653" s="11"/>
      <c r="B2653" s="13"/>
      <c r="C2653" s="14"/>
      <c r="D2653" s="15"/>
      <c r="E2653" s="7"/>
      <c r="G2653" s="34"/>
      <c r="H2653" s="34"/>
      <c r="I2653" s="34"/>
      <c r="J2653" s="34"/>
      <c r="K2653" s="34"/>
      <c r="L2653" s="34"/>
      <c r="M2653" s="34"/>
      <c r="N2653" s="34"/>
      <c r="O2653" s="34"/>
      <c r="P2653" s="34"/>
      <c r="Q2653" s="34"/>
      <c r="R2653" s="34"/>
      <c r="S2653" s="34"/>
      <c r="T2653" s="35"/>
      <c r="U2653" s="35"/>
      <c r="V2653" s="36"/>
      <c r="W2653" s="35"/>
      <c r="X2653" s="35"/>
      <c r="Y2653" s="34"/>
      <c r="Z2653" s="34"/>
      <c r="AA2653" s="34"/>
      <c r="AB2653" s="8"/>
      <c r="AC2653" s="1"/>
      <c r="AE2653" s="4"/>
      <c r="AK2653" s="8"/>
      <c r="AL2653" s="8"/>
      <c r="AM2653" s="8"/>
    </row>
    <row r="2654" spans="1:39" ht="12">
      <c r="A2654" s="11"/>
      <c r="B2654" s="13"/>
      <c r="C2654" s="14"/>
      <c r="D2654" s="15"/>
      <c r="E2654" s="7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4"/>
      <c r="S2654" s="34"/>
      <c r="T2654" s="35"/>
      <c r="U2654" s="35"/>
      <c r="V2654" s="36"/>
      <c r="W2654" s="35"/>
      <c r="X2654" s="35"/>
      <c r="Y2654" s="34"/>
      <c r="Z2654" s="34"/>
      <c r="AA2654" s="34"/>
      <c r="AB2654" s="8"/>
      <c r="AC2654" s="1"/>
      <c r="AE2654" s="4"/>
      <c r="AK2654" s="8"/>
      <c r="AL2654" s="8"/>
      <c r="AM2654" s="8"/>
    </row>
    <row r="2655" spans="1:39" ht="12">
      <c r="A2655" s="11"/>
      <c r="B2655" s="13"/>
      <c r="C2655" s="14"/>
      <c r="D2655" s="15"/>
      <c r="E2655" s="7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5"/>
      <c r="U2655" s="35"/>
      <c r="V2655" s="36"/>
      <c r="W2655" s="35"/>
      <c r="X2655" s="35"/>
      <c r="Y2655" s="34"/>
      <c r="Z2655" s="34"/>
      <c r="AA2655" s="34"/>
      <c r="AB2655" s="8"/>
      <c r="AC2655" s="1"/>
      <c r="AE2655" s="4"/>
      <c r="AK2655" s="8"/>
      <c r="AL2655" s="8"/>
      <c r="AM2655" s="8"/>
    </row>
    <row r="2656" spans="1:39" ht="12">
      <c r="A2656" s="11"/>
      <c r="B2656" s="13"/>
      <c r="C2656" s="14"/>
      <c r="D2656" s="15"/>
      <c r="E2656" s="7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4"/>
      <c r="S2656" s="34"/>
      <c r="T2656" s="35"/>
      <c r="U2656" s="35"/>
      <c r="V2656" s="36"/>
      <c r="W2656" s="35"/>
      <c r="X2656" s="35"/>
      <c r="Y2656" s="34"/>
      <c r="Z2656" s="34"/>
      <c r="AA2656" s="34"/>
      <c r="AB2656" s="8"/>
      <c r="AC2656" s="1"/>
      <c r="AE2656" s="4"/>
      <c r="AK2656" s="8"/>
      <c r="AL2656" s="8"/>
      <c r="AM2656" s="8"/>
    </row>
    <row r="2657" spans="1:39" ht="12">
      <c r="A2657" s="11"/>
      <c r="B2657" s="13"/>
      <c r="C2657" s="14"/>
      <c r="D2657" s="15"/>
      <c r="E2657" s="7"/>
      <c r="G2657" s="34"/>
      <c r="H2657" s="34"/>
      <c r="I2657" s="34"/>
      <c r="J2657" s="34"/>
      <c r="K2657" s="34"/>
      <c r="L2657" s="34"/>
      <c r="M2657" s="34"/>
      <c r="N2657" s="34"/>
      <c r="O2657" s="34"/>
      <c r="P2657" s="34"/>
      <c r="Q2657" s="34"/>
      <c r="R2657" s="34"/>
      <c r="S2657" s="34"/>
      <c r="T2657" s="35"/>
      <c r="U2657" s="35"/>
      <c r="V2657" s="36"/>
      <c r="W2657" s="35"/>
      <c r="X2657" s="35"/>
      <c r="Y2657" s="34"/>
      <c r="Z2657" s="34"/>
      <c r="AA2657" s="34"/>
      <c r="AB2657" s="8"/>
      <c r="AC2657" s="1"/>
      <c r="AE2657" s="4"/>
      <c r="AK2657" s="8"/>
      <c r="AL2657" s="8"/>
      <c r="AM2657" s="8"/>
    </row>
    <row r="2658" spans="1:39" ht="12">
      <c r="A2658" s="11"/>
      <c r="B2658" s="13"/>
      <c r="C2658" s="14"/>
      <c r="D2658" s="15"/>
      <c r="E2658" s="7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4"/>
      <c r="S2658" s="34"/>
      <c r="T2658" s="35"/>
      <c r="U2658" s="35"/>
      <c r="V2658" s="36"/>
      <c r="W2658" s="35"/>
      <c r="X2658" s="35"/>
      <c r="Y2658" s="34"/>
      <c r="Z2658" s="34"/>
      <c r="AA2658" s="34"/>
      <c r="AB2658" s="8"/>
      <c r="AC2658" s="1"/>
      <c r="AE2658" s="4"/>
      <c r="AK2658" s="8"/>
      <c r="AL2658" s="8"/>
      <c r="AM2658" s="8"/>
    </row>
    <row r="2659" spans="1:39" ht="12">
      <c r="A2659" s="11"/>
      <c r="B2659" s="13"/>
      <c r="C2659" s="14"/>
      <c r="D2659" s="15"/>
      <c r="E2659" s="7"/>
      <c r="G2659" s="34"/>
      <c r="H2659" s="34"/>
      <c r="I2659" s="34"/>
      <c r="J2659" s="34"/>
      <c r="K2659" s="34"/>
      <c r="L2659" s="34"/>
      <c r="M2659" s="34"/>
      <c r="N2659" s="34"/>
      <c r="O2659" s="34"/>
      <c r="P2659" s="34"/>
      <c r="Q2659" s="34"/>
      <c r="R2659" s="34"/>
      <c r="S2659" s="34"/>
      <c r="T2659" s="35"/>
      <c r="U2659" s="35"/>
      <c r="V2659" s="36"/>
      <c r="W2659" s="35"/>
      <c r="X2659" s="35"/>
      <c r="Y2659" s="34"/>
      <c r="Z2659" s="34"/>
      <c r="AA2659" s="34"/>
      <c r="AB2659" s="8"/>
      <c r="AC2659" s="1"/>
      <c r="AE2659" s="4"/>
      <c r="AK2659" s="8"/>
      <c r="AL2659" s="8"/>
      <c r="AM2659" s="8"/>
    </row>
    <row r="2660" spans="1:39" ht="12">
      <c r="A2660" s="11"/>
      <c r="B2660" s="13"/>
      <c r="C2660" s="14"/>
      <c r="D2660" s="15"/>
      <c r="E2660" s="7"/>
      <c r="G2660" s="34"/>
      <c r="H2660" s="34"/>
      <c r="I2660" s="34"/>
      <c r="J2660" s="34"/>
      <c r="K2660" s="34"/>
      <c r="L2660" s="34"/>
      <c r="M2660" s="34"/>
      <c r="N2660" s="34"/>
      <c r="O2660" s="34"/>
      <c r="P2660" s="34"/>
      <c r="Q2660" s="34"/>
      <c r="R2660" s="34"/>
      <c r="S2660" s="34"/>
      <c r="T2660" s="35"/>
      <c r="U2660" s="35"/>
      <c r="V2660" s="36"/>
      <c r="W2660" s="35"/>
      <c r="X2660" s="35"/>
      <c r="Y2660" s="34"/>
      <c r="Z2660" s="34"/>
      <c r="AA2660" s="34"/>
      <c r="AB2660" s="8"/>
      <c r="AC2660" s="1"/>
      <c r="AE2660" s="4"/>
      <c r="AK2660" s="8"/>
      <c r="AL2660" s="8"/>
      <c r="AM2660" s="8"/>
    </row>
    <row r="2661" spans="1:39" ht="12">
      <c r="A2661" s="11"/>
      <c r="B2661" s="13"/>
      <c r="C2661" s="14"/>
      <c r="D2661" s="15"/>
      <c r="E2661" s="7"/>
      <c r="G2661" s="34"/>
      <c r="H2661" s="34"/>
      <c r="I2661" s="34"/>
      <c r="J2661" s="34"/>
      <c r="K2661" s="34"/>
      <c r="L2661" s="34"/>
      <c r="M2661" s="34"/>
      <c r="N2661" s="34"/>
      <c r="O2661" s="34"/>
      <c r="P2661" s="34"/>
      <c r="Q2661" s="34"/>
      <c r="R2661" s="34"/>
      <c r="S2661" s="34"/>
      <c r="T2661" s="35"/>
      <c r="U2661" s="35"/>
      <c r="V2661" s="36"/>
      <c r="W2661" s="35"/>
      <c r="X2661" s="35"/>
      <c r="Y2661" s="34"/>
      <c r="Z2661" s="34"/>
      <c r="AA2661" s="34"/>
      <c r="AB2661" s="8"/>
      <c r="AC2661" s="1"/>
      <c r="AE2661" s="4"/>
      <c r="AK2661" s="8"/>
      <c r="AL2661" s="8"/>
      <c r="AM2661" s="8"/>
    </row>
    <row r="2662" spans="1:39" ht="12">
      <c r="A2662" s="11"/>
      <c r="B2662" s="13"/>
      <c r="C2662" s="14"/>
      <c r="D2662" s="15"/>
      <c r="E2662" s="7"/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4"/>
      <c r="S2662" s="34"/>
      <c r="T2662" s="35"/>
      <c r="U2662" s="35"/>
      <c r="V2662" s="36"/>
      <c r="W2662" s="35"/>
      <c r="X2662" s="35"/>
      <c r="Y2662" s="34"/>
      <c r="Z2662" s="34"/>
      <c r="AA2662" s="34"/>
      <c r="AB2662" s="8"/>
      <c r="AC2662" s="1"/>
      <c r="AE2662" s="4"/>
      <c r="AK2662" s="8"/>
      <c r="AL2662" s="8"/>
      <c r="AM2662" s="8"/>
    </row>
    <row r="2663" spans="1:39" ht="12">
      <c r="A2663" s="11"/>
      <c r="B2663" s="13"/>
      <c r="C2663" s="14"/>
      <c r="D2663" s="15"/>
      <c r="E2663" s="7"/>
      <c r="G2663" s="34"/>
      <c r="H2663" s="34"/>
      <c r="I2663" s="34"/>
      <c r="J2663" s="34"/>
      <c r="K2663" s="34"/>
      <c r="L2663" s="34"/>
      <c r="M2663" s="34"/>
      <c r="N2663" s="34"/>
      <c r="O2663" s="34"/>
      <c r="P2663" s="34"/>
      <c r="Q2663" s="34"/>
      <c r="R2663" s="34"/>
      <c r="S2663" s="34"/>
      <c r="T2663" s="35"/>
      <c r="U2663" s="35"/>
      <c r="V2663" s="36"/>
      <c r="W2663" s="35"/>
      <c r="X2663" s="35"/>
      <c r="Y2663" s="34"/>
      <c r="Z2663" s="34"/>
      <c r="AA2663" s="34"/>
      <c r="AB2663" s="8"/>
      <c r="AC2663" s="1"/>
      <c r="AE2663" s="4"/>
      <c r="AK2663" s="8"/>
      <c r="AL2663" s="8"/>
      <c r="AM2663" s="8"/>
    </row>
    <row r="2664" spans="1:39" ht="12">
      <c r="A2664" s="11"/>
      <c r="B2664" s="13"/>
      <c r="C2664" s="14"/>
      <c r="D2664" s="15"/>
      <c r="E2664" s="7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4"/>
      <c r="S2664" s="34"/>
      <c r="T2664" s="35"/>
      <c r="U2664" s="35"/>
      <c r="V2664" s="36"/>
      <c r="W2664" s="35"/>
      <c r="X2664" s="35"/>
      <c r="Y2664" s="34"/>
      <c r="Z2664" s="34"/>
      <c r="AA2664" s="34"/>
      <c r="AB2664" s="8"/>
      <c r="AC2664" s="1"/>
      <c r="AE2664" s="4"/>
      <c r="AK2664" s="8"/>
      <c r="AL2664" s="8"/>
      <c r="AM2664" s="8"/>
    </row>
    <row r="2665" spans="1:39" ht="12">
      <c r="A2665" s="11"/>
      <c r="B2665" s="13"/>
      <c r="C2665" s="14"/>
      <c r="D2665" s="15"/>
      <c r="E2665" s="7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4"/>
      <c r="S2665" s="34"/>
      <c r="T2665" s="35"/>
      <c r="U2665" s="35"/>
      <c r="V2665" s="36"/>
      <c r="W2665" s="35"/>
      <c r="X2665" s="35"/>
      <c r="Y2665" s="34"/>
      <c r="Z2665" s="34"/>
      <c r="AA2665" s="34"/>
      <c r="AB2665" s="8"/>
      <c r="AC2665" s="1"/>
      <c r="AE2665" s="4"/>
      <c r="AK2665" s="8"/>
      <c r="AL2665" s="8"/>
      <c r="AM2665" s="8"/>
    </row>
    <row r="2666" spans="1:39" ht="12">
      <c r="A2666" s="11"/>
      <c r="B2666" s="13"/>
      <c r="C2666" s="14"/>
      <c r="D2666" s="15"/>
      <c r="E2666" s="7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5"/>
      <c r="U2666" s="35"/>
      <c r="V2666" s="36"/>
      <c r="W2666" s="35"/>
      <c r="X2666" s="35"/>
      <c r="Y2666" s="34"/>
      <c r="Z2666" s="34"/>
      <c r="AA2666" s="34"/>
      <c r="AB2666" s="8"/>
      <c r="AC2666" s="1"/>
      <c r="AE2666" s="4"/>
      <c r="AK2666" s="8"/>
      <c r="AL2666" s="8"/>
      <c r="AM2666" s="8"/>
    </row>
    <row r="2667" spans="1:39" ht="12">
      <c r="A2667" s="11"/>
      <c r="B2667" s="13"/>
      <c r="C2667" s="14"/>
      <c r="D2667" s="15"/>
      <c r="E2667" s="7"/>
      <c r="G2667" s="34"/>
      <c r="H2667" s="34"/>
      <c r="I2667" s="34"/>
      <c r="J2667" s="34"/>
      <c r="K2667" s="34"/>
      <c r="L2667" s="34"/>
      <c r="M2667" s="34"/>
      <c r="N2667" s="34"/>
      <c r="O2667" s="34"/>
      <c r="P2667" s="34"/>
      <c r="Q2667" s="34"/>
      <c r="R2667" s="34"/>
      <c r="S2667" s="34"/>
      <c r="T2667" s="35"/>
      <c r="U2667" s="35"/>
      <c r="V2667" s="36"/>
      <c r="W2667" s="35"/>
      <c r="X2667" s="35"/>
      <c r="Y2667" s="34"/>
      <c r="Z2667" s="34"/>
      <c r="AA2667" s="34"/>
      <c r="AB2667" s="8"/>
      <c r="AC2667" s="1"/>
      <c r="AE2667" s="4"/>
      <c r="AK2667" s="8"/>
      <c r="AL2667" s="8"/>
      <c r="AM2667" s="8"/>
    </row>
    <row r="2668" spans="1:39" ht="12">
      <c r="A2668" s="11"/>
      <c r="B2668" s="13"/>
      <c r="C2668" s="14"/>
      <c r="D2668" s="15"/>
      <c r="E2668" s="7"/>
      <c r="G2668" s="34"/>
      <c r="H2668" s="34"/>
      <c r="I2668" s="34"/>
      <c r="J2668" s="34"/>
      <c r="K2668" s="34"/>
      <c r="L2668" s="34"/>
      <c r="M2668" s="34"/>
      <c r="N2668" s="34"/>
      <c r="O2668" s="34"/>
      <c r="P2668" s="34"/>
      <c r="Q2668" s="34"/>
      <c r="R2668" s="34"/>
      <c r="S2668" s="34"/>
      <c r="T2668" s="35"/>
      <c r="U2668" s="35"/>
      <c r="V2668" s="36"/>
      <c r="W2668" s="35"/>
      <c r="X2668" s="35"/>
      <c r="Y2668" s="34"/>
      <c r="Z2668" s="34"/>
      <c r="AA2668" s="34"/>
      <c r="AB2668" s="8"/>
      <c r="AC2668" s="1"/>
      <c r="AE2668" s="4"/>
      <c r="AK2668" s="8"/>
      <c r="AL2668" s="8"/>
      <c r="AM2668" s="8"/>
    </row>
    <row r="2669" spans="1:39" ht="12">
      <c r="A2669" s="11"/>
      <c r="B2669" s="13"/>
      <c r="C2669" s="14"/>
      <c r="D2669" s="15"/>
      <c r="E2669" s="7"/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4"/>
      <c r="S2669" s="34"/>
      <c r="T2669" s="35"/>
      <c r="U2669" s="35"/>
      <c r="V2669" s="36"/>
      <c r="W2669" s="35"/>
      <c r="X2669" s="35"/>
      <c r="Y2669" s="34"/>
      <c r="Z2669" s="34"/>
      <c r="AA2669" s="34"/>
      <c r="AB2669" s="8"/>
      <c r="AC2669" s="1"/>
      <c r="AE2669" s="4"/>
      <c r="AK2669" s="8"/>
      <c r="AL2669" s="8"/>
      <c r="AM2669" s="8"/>
    </row>
    <row r="2670" spans="1:39" ht="12">
      <c r="A2670" s="11"/>
      <c r="B2670" s="13"/>
      <c r="C2670" s="14"/>
      <c r="D2670" s="15"/>
      <c r="E2670" s="7"/>
      <c r="G2670" s="34"/>
      <c r="H2670" s="34"/>
      <c r="I2670" s="34"/>
      <c r="J2670" s="34"/>
      <c r="K2670" s="34"/>
      <c r="L2670" s="34"/>
      <c r="M2670" s="34"/>
      <c r="N2670" s="34"/>
      <c r="O2670" s="34"/>
      <c r="P2670" s="34"/>
      <c r="Q2670" s="34"/>
      <c r="R2670" s="34"/>
      <c r="S2670" s="34"/>
      <c r="T2670" s="35"/>
      <c r="U2670" s="35"/>
      <c r="V2670" s="36"/>
      <c r="W2670" s="35"/>
      <c r="X2670" s="35"/>
      <c r="Y2670" s="34"/>
      <c r="Z2670" s="34"/>
      <c r="AA2670" s="34"/>
      <c r="AB2670" s="8"/>
      <c r="AC2670" s="1"/>
      <c r="AE2670" s="4"/>
      <c r="AK2670" s="8"/>
      <c r="AL2670" s="8"/>
      <c r="AM2670" s="8"/>
    </row>
    <row r="2671" spans="1:39" ht="12">
      <c r="A2671" s="11"/>
      <c r="B2671" s="13"/>
      <c r="C2671" s="14"/>
      <c r="D2671" s="15"/>
      <c r="E2671" s="7"/>
      <c r="G2671" s="34"/>
      <c r="H2671" s="34"/>
      <c r="I2671" s="34"/>
      <c r="J2671" s="34"/>
      <c r="K2671" s="34"/>
      <c r="L2671" s="34"/>
      <c r="M2671" s="34"/>
      <c r="N2671" s="34"/>
      <c r="O2671" s="34"/>
      <c r="P2671" s="34"/>
      <c r="Q2671" s="34"/>
      <c r="R2671" s="34"/>
      <c r="S2671" s="34"/>
      <c r="T2671" s="35"/>
      <c r="U2671" s="35"/>
      <c r="V2671" s="36"/>
      <c r="W2671" s="35"/>
      <c r="X2671" s="35"/>
      <c r="Y2671" s="34"/>
      <c r="Z2671" s="34"/>
      <c r="AA2671" s="34"/>
      <c r="AB2671" s="8"/>
      <c r="AC2671" s="1"/>
      <c r="AE2671" s="4"/>
      <c r="AK2671" s="8"/>
      <c r="AL2671" s="8"/>
      <c r="AM2671" s="8"/>
    </row>
    <row r="2672" spans="1:39" ht="12">
      <c r="A2672" s="11"/>
      <c r="B2672" s="13"/>
      <c r="C2672" s="14"/>
      <c r="D2672" s="15"/>
      <c r="E2672" s="7"/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4"/>
      <c r="S2672" s="34"/>
      <c r="T2672" s="35"/>
      <c r="U2672" s="35"/>
      <c r="V2672" s="36"/>
      <c r="W2672" s="35"/>
      <c r="X2672" s="35"/>
      <c r="Y2672" s="34"/>
      <c r="Z2672" s="34"/>
      <c r="AA2672" s="34"/>
      <c r="AB2672" s="8"/>
      <c r="AC2672" s="1"/>
      <c r="AE2672" s="4"/>
      <c r="AK2672" s="8"/>
      <c r="AL2672" s="8"/>
      <c r="AM2672" s="8"/>
    </row>
    <row r="2673" spans="1:39" ht="12">
      <c r="A2673" s="11"/>
      <c r="B2673" s="13"/>
      <c r="C2673" s="14"/>
      <c r="D2673" s="15"/>
      <c r="E2673" s="7"/>
      <c r="G2673" s="34"/>
      <c r="H2673" s="34"/>
      <c r="I2673" s="34"/>
      <c r="J2673" s="34"/>
      <c r="K2673" s="34"/>
      <c r="L2673" s="34"/>
      <c r="M2673" s="34"/>
      <c r="N2673" s="34"/>
      <c r="O2673" s="34"/>
      <c r="P2673" s="34"/>
      <c r="Q2673" s="34"/>
      <c r="R2673" s="34"/>
      <c r="S2673" s="34"/>
      <c r="T2673" s="35"/>
      <c r="U2673" s="35"/>
      <c r="V2673" s="36"/>
      <c r="W2673" s="35"/>
      <c r="X2673" s="35"/>
      <c r="Y2673" s="34"/>
      <c r="Z2673" s="34"/>
      <c r="AA2673" s="34"/>
      <c r="AB2673" s="8"/>
      <c r="AC2673" s="1"/>
      <c r="AE2673" s="4"/>
      <c r="AK2673" s="8"/>
      <c r="AL2673" s="8"/>
      <c r="AM2673" s="8"/>
    </row>
    <row r="2674" spans="1:39" ht="12">
      <c r="A2674" s="11"/>
      <c r="B2674" s="13"/>
      <c r="C2674" s="14"/>
      <c r="D2674" s="15"/>
      <c r="E2674" s="7"/>
      <c r="G2674" s="34"/>
      <c r="H2674" s="34"/>
      <c r="I2674" s="34"/>
      <c r="J2674" s="34"/>
      <c r="K2674" s="34"/>
      <c r="L2674" s="34"/>
      <c r="M2674" s="34"/>
      <c r="N2674" s="34"/>
      <c r="O2674" s="34"/>
      <c r="P2674" s="34"/>
      <c r="Q2674" s="34"/>
      <c r="R2674" s="34"/>
      <c r="S2674" s="34"/>
      <c r="T2674" s="35"/>
      <c r="U2674" s="35"/>
      <c r="V2674" s="36"/>
      <c r="W2674" s="35"/>
      <c r="X2674" s="35"/>
      <c r="Y2674" s="34"/>
      <c r="Z2674" s="34"/>
      <c r="AA2674" s="34"/>
      <c r="AB2674" s="8"/>
      <c r="AC2674" s="1"/>
      <c r="AE2674" s="4"/>
      <c r="AK2674" s="8"/>
      <c r="AL2674" s="8"/>
      <c r="AM2674" s="8"/>
    </row>
    <row r="2675" spans="1:39" ht="12">
      <c r="A2675" s="11"/>
      <c r="B2675" s="13"/>
      <c r="C2675" s="14"/>
      <c r="D2675" s="15"/>
      <c r="E2675" s="7"/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4"/>
      <c r="S2675" s="34"/>
      <c r="T2675" s="35"/>
      <c r="U2675" s="35"/>
      <c r="V2675" s="36"/>
      <c r="W2675" s="35"/>
      <c r="X2675" s="35"/>
      <c r="Y2675" s="34"/>
      <c r="Z2675" s="34"/>
      <c r="AA2675" s="34"/>
      <c r="AB2675" s="8"/>
      <c r="AC2675" s="1"/>
      <c r="AE2675" s="4"/>
      <c r="AK2675" s="8"/>
      <c r="AL2675" s="8"/>
      <c r="AM2675" s="8"/>
    </row>
    <row r="2676" spans="1:39" ht="12">
      <c r="A2676" s="11"/>
      <c r="B2676" s="13"/>
      <c r="C2676" s="14"/>
      <c r="D2676" s="15"/>
      <c r="E2676" s="7"/>
      <c r="G2676" s="34"/>
      <c r="H2676" s="34"/>
      <c r="I2676" s="34"/>
      <c r="J2676" s="34"/>
      <c r="K2676" s="34"/>
      <c r="L2676" s="34"/>
      <c r="M2676" s="34"/>
      <c r="N2676" s="34"/>
      <c r="O2676" s="34"/>
      <c r="P2676" s="34"/>
      <c r="Q2676" s="34"/>
      <c r="R2676" s="34"/>
      <c r="S2676" s="34"/>
      <c r="T2676" s="35"/>
      <c r="U2676" s="35"/>
      <c r="V2676" s="36"/>
      <c r="W2676" s="35"/>
      <c r="X2676" s="35"/>
      <c r="Y2676" s="34"/>
      <c r="Z2676" s="34"/>
      <c r="AA2676" s="34"/>
      <c r="AB2676" s="8"/>
      <c r="AC2676" s="1"/>
      <c r="AE2676" s="4"/>
      <c r="AK2676" s="8"/>
      <c r="AL2676" s="8"/>
      <c r="AM2676" s="8"/>
    </row>
    <row r="2677" spans="1:39" ht="12">
      <c r="A2677" s="11"/>
      <c r="B2677" s="13"/>
      <c r="C2677" s="14"/>
      <c r="D2677" s="15"/>
      <c r="E2677" s="7"/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  <c r="Q2677" s="34"/>
      <c r="R2677" s="34"/>
      <c r="S2677" s="34"/>
      <c r="T2677" s="35"/>
      <c r="U2677" s="35"/>
      <c r="V2677" s="36"/>
      <c r="W2677" s="35"/>
      <c r="X2677" s="35"/>
      <c r="Y2677" s="34"/>
      <c r="Z2677" s="34"/>
      <c r="AA2677" s="34"/>
      <c r="AB2677" s="8"/>
      <c r="AC2677" s="1"/>
      <c r="AE2677" s="4"/>
      <c r="AK2677" s="8"/>
      <c r="AL2677" s="8"/>
      <c r="AM2677" s="8"/>
    </row>
    <row r="2678" spans="1:39" ht="12">
      <c r="A2678" s="11"/>
      <c r="B2678" s="13"/>
      <c r="C2678" s="14"/>
      <c r="D2678" s="15"/>
      <c r="E2678" s="7"/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4"/>
      <c r="S2678" s="34"/>
      <c r="T2678" s="35"/>
      <c r="U2678" s="35"/>
      <c r="V2678" s="36"/>
      <c r="W2678" s="35"/>
      <c r="X2678" s="35"/>
      <c r="Y2678" s="34"/>
      <c r="Z2678" s="34"/>
      <c r="AA2678" s="34"/>
      <c r="AB2678" s="8"/>
      <c r="AC2678" s="1"/>
      <c r="AE2678" s="4"/>
      <c r="AK2678" s="8"/>
      <c r="AL2678" s="8"/>
      <c r="AM2678" s="8"/>
    </row>
    <row r="2679" spans="1:39" ht="12">
      <c r="A2679" s="11"/>
      <c r="B2679" s="13"/>
      <c r="C2679" s="14"/>
      <c r="D2679" s="15"/>
      <c r="E2679" s="7"/>
      <c r="G2679" s="34"/>
      <c r="H2679" s="34"/>
      <c r="I2679" s="34"/>
      <c r="J2679" s="34"/>
      <c r="K2679" s="34"/>
      <c r="L2679" s="34"/>
      <c r="M2679" s="34"/>
      <c r="N2679" s="34"/>
      <c r="O2679" s="34"/>
      <c r="P2679" s="34"/>
      <c r="Q2679" s="34"/>
      <c r="R2679" s="34"/>
      <c r="S2679" s="34"/>
      <c r="T2679" s="35"/>
      <c r="U2679" s="35"/>
      <c r="V2679" s="36"/>
      <c r="W2679" s="35"/>
      <c r="X2679" s="35"/>
      <c r="Y2679" s="34"/>
      <c r="Z2679" s="34"/>
      <c r="AA2679" s="34"/>
      <c r="AB2679" s="8"/>
      <c r="AC2679" s="1"/>
      <c r="AE2679" s="4"/>
      <c r="AK2679" s="8"/>
      <c r="AL2679" s="8"/>
      <c r="AM2679" s="8"/>
    </row>
    <row r="2680" spans="1:39" ht="12">
      <c r="A2680" s="11"/>
      <c r="B2680" s="13"/>
      <c r="C2680" s="14"/>
      <c r="D2680" s="15"/>
      <c r="E2680" s="7"/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  <c r="Q2680" s="34"/>
      <c r="R2680" s="34"/>
      <c r="S2680" s="34"/>
      <c r="T2680" s="35"/>
      <c r="U2680" s="35"/>
      <c r="V2680" s="36"/>
      <c r="W2680" s="35"/>
      <c r="X2680" s="35"/>
      <c r="Y2680" s="34"/>
      <c r="Z2680" s="34"/>
      <c r="AA2680" s="34"/>
      <c r="AB2680" s="8"/>
      <c r="AC2680" s="1"/>
      <c r="AE2680" s="4"/>
      <c r="AK2680" s="8"/>
      <c r="AL2680" s="8"/>
      <c r="AM2680" s="8"/>
    </row>
    <row r="2681" spans="1:39" ht="12">
      <c r="A2681" s="11"/>
      <c r="B2681" s="13"/>
      <c r="C2681" s="14"/>
      <c r="D2681" s="15"/>
      <c r="E2681" s="7"/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4"/>
      <c r="S2681" s="34"/>
      <c r="T2681" s="35"/>
      <c r="U2681" s="35"/>
      <c r="V2681" s="36"/>
      <c r="W2681" s="35"/>
      <c r="X2681" s="35"/>
      <c r="Y2681" s="34"/>
      <c r="Z2681" s="34"/>
      <c r="AA2681" s="34"/>
      <c r="AB2681" s="8"/>
      <c r="AC2681" s="1"/>
      <c r="AE2681" s="4"/>
      <c r="AK2681" s="8"/>
      <c r="AL2681" s="8"/>
      <c r="AM2681" s="8"/>
    </row>
    <row r="2682" spans="1:39" ht="12">
      <c r="A2682" s="11"/>
      <c r="B2682" s="13"/>
      <c r="C2682" s="14"/>
      <c r="D2682" s="15"/>
      <c r="E2682" s="7"/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  <c r="Q2682" s="34"/>
      <c r="R2682" s="34"/>
      <c r="S2682" s="34"/>
      <c r="T2682" s="35"/>
      <c r="U2682" s="35"/>
      <c r="V2682" s="36"/>
      <c r="W2682" s="35"/>
      <c r="X2682" s="35"/>
      <c r="Y2682" s="34"/>
      <c r="Z2682" s="34"/>
      <c r="AA2682" s="34"/>
      <c r="AB2682" s="8"/>
      <c r="AC2682" s="1"/>
      <c r="AE2682" s="4"/>
      <c r="AK2682" s="8"/>
      <c r="AL2682" s="8"/>
      <c r="AM2682" s="8"/>
    </row>
    <row r="2683" spans="1:39" ht="12">
      <c r="A2683" s="11"/>
      <c r="B2683" s="13"/>
      <c r="C2683" s="14"/>
      <c r="D2683" s="15"/>
      <c r="E2683" s="7"/>
      <c r="G2683" s="34"/>
      <c r="H2683" s="34"/>
      <c r="I2683" s="34"/>
      <c r="J2683" s="34"/>
      <c r="K2683" s="34"/>
      <c r="L2683" s="34"/>
      <c r="M2683" s="34"/>
      <c r="N2683" s="34"/>
      <c r="O2683" s="34"/>
      <c r="P2683" s="34"/>
      <c r="Q2683" s="34"/>
      <c r="R2683" s="34"/>
      <c r="S2683" s="34"/>
      <c r="T2683" s="35"/>
      <c r="U2683" s="35"/>
      <c r="V2683" s="36"/>
      <c r="W2683" s="35"/>
      <c r="X2683" s="35"/>
      <c r="Y2683" s="34"/>
      <c r="Z2683" s="34"/>
      <c r="AA2683" s="34"/>
      <c r="AB2683" s="8"/>
      <c r="AC2683" s="1"/>
      <c r="AE2683" s="4"/>
      <c r="AK2683" s="8"/>
      <c r="AL2683" s="8"/>
      <c r="AM2683" s="8"/>
    </row>
    <row r="2684" spans="1:39" ht="12">
      <c r="A2684" s="11"/>
      <c r="B2684" s="13"/>
      <c r="C2684" s="14"/>
      <c r="D2684" s="15"/>
      <c r="E2684" s="7"/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  <c r="Q2684" s="34"/>
      <c r="R2684" s="34"/>
      <c r="S2684" s="34"/>
      <c r="T2684" s="35"/>
      <c r="U2684" s="35"/>
      <c r="V2684" s="36"/>
      <c r="W2684" s="35"/>
      <c r="X2684" s="35"/>
      <c r="Y2684" s="34"/>
      <c r="Z2684" s="34"/>
      <c r="AA2684" s="34"/>
      <c r="AB2684" s="8"/>
      <c r="AC2684" s="1"/>
      <c r="AE2684" s="4"/>
      <c r="AK2684" s="8"/>
      <c r="AL2684" s="8"/>
      <c r="AM2684" s="8"/>
    </row>
    <row r="2685" spans="1:39" ht="12">
      <c r="A2685" s="11"/>
      <c r="B2685" s="13"/>
      <c r="C2685" s="14"/>
      <c r="D2685" s="15"/>
      <c r="E2685" s="7"/>
      <c r="G2685" s="34"/>
      <c r="H2685" s="34"/>
      <c r="I2685" s="34"/>
      <c r="J2685" s="34"/>
      <c r="K2685" s="34"/>
      <c r="L2685" s="34"/>
      <c r="M2685" s="34"/>
      <c r="N2685" s="34"/>
      <c r="O2685" s="34"/>
      <c r="P2685" s="34"/>
      <c r="Q2685" s="34"/>
      <c r="R2685" s="34"/>
      <c r="S2685" s="34"/>
      <c r="T2685" s="35"/>
      <c r="U2685" s="35"/>
      <c r="V2685" s="36"/>
      <c r="W2685" s="35"/>
      <c r="X2685" s="35"/>
      <c r="Y2685" s="34"/>
      <c r="Z2685" s="34"/>
      <c r="AA2685" s="34"/>
      <c r="AB2685" s="8"/>
      <c r="AC2685" s="1"/>
      <c r="AE2685" s="4"/>
      <c r="AK2685" s="8"/>
      <c r="AL2685" s="8"/>
      <c r="AM2685" s="8"/>
    </row>
    <row r="2686" spans="1:39" ht="12">
      <c r="A2686" s="11"/>
      <c r="B2686" s="13"/>
      <c r="C2686" s="14"/>
      <c r="D2686" s="15"/>
      <c r="E2686" s="7"/>
      <c r="G2686" s="34"/>
      <c r="H2686" s="34"/>
      <c r="I2686" s="34"/>
      <c r="J2686" s="34"/>
      <c r="K2686" s="34"/>
      <c r="L2686" s="34"/>
      <c r="M2686" s="34"/>
      <c r="N2686" s="34"/>
      <c r="O2686" s="34"/>
      <c r="P2686" s="34"/>
      <c r="Q2686" s="34"/>
      <c r="R2686" s="34"/>
      <c r="S2686" s="34"/>
      <c r="T2686" s="35"/>
      <c r="U2686" s="35"/>
      <c r="V2686" s="36"/>
      <c r="W2686" s="35"/>
      <c r="X2686" s="35"/>
      <c r="Y2686" s="34"/>
      <c r="Z2686" s="34"/>
      <c r="AA2686" s="34"/>
      <c r="AB2686" s="8"/>
      <c r="AC2686" s="1"/>
      <c r="AE2686" s="4"/>
      <c r="AK2686" s="8"/>
      <c r="AL2686" s="8"/>
      <c r="AM2686" s="8"/>
    </row>
    <row r="2687" spans="1:39" ht="12">
      <c r="A2687" s="11"/>
      <c r="B2687" s="13"/>
      <c r="C2687" s="14"/>
      <c r="D2687" s="15"/>
      <c r="E2687" s="7"/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  <c r="Q2687" s="34"/>
      <c r="R2687" s="34"/>
      <c r="S2687" s="34"/>
      <c r="T2687" s="35"/>
      <c r="U2687" s="35"/>
      <c r="V2687" s="36"/>
      <c r="W2687" s="35"/>
      <c r="X2687" s="35"/>
      <c r="Y2687" s="34"/>
      <c r="Z2687" s="34"/>
      <c r="AA2687" s="34"/>
      <c r="AB2687" s="8"/>
      <c r="AC2687" s="1"/>
      <c r="AE2687" s="4"/>
      <c r="AK2687" s="8"/>
      <c r="AL2687" s="8"/>
      <c r="AM2687" s="8"/>
    </row>
    <row r="2688" spans="1:39" ht="12">
      <c r="A2688" s="11"/>
      <c r="B2688" s="13"/>
      <c r="C2688" s="14"/>
      <c r="D2688" s="15"/>
      <c r="E2688" s="7"/>
      <c r="G2688" s="34"/>
      <c r="H2688" s="34"/>
      <c r="I2688" s="34"/>
      <c r="J2688" s="34"/>
      <c r="K2688" s="34"/>
      <c r="L2688" s="34"/>
      <c r="M2688" s="34"/>
      <c r="N2688" s="34"/>
      <c r="O2688" s="34"/>
      <c r="P2688" s="34"/>
      <c r="Q2688" s="34"/>
      <c r="R2688" s="34"/>
      <c r="S2688" s="34"/>
      <c r="T2688" s="35"/>
      <c r="U2688" s="35"/>
      <c r="V2688" s="36"/>
      <c r="W2688" s="35"/>
      <c r="X2688" s="35"/>
      <c r="Y2688" s="34"/>
      <c r="Z2688" s="34"/>
      <c r="AA2688" s="34"/>
      <c r="AB2688" s="8"/>
      <c r="AC2688" s="1"/>
      <c r="AE2688" s="4"/>
      <c r="AK2688" s="8"/>
      <c r="AL2688" s="8"/>
      <c r="AM2688" s="8"/>
    </row>
    <row r="2689" spans="1:39" ht="12">
      <c r="A2689" s="11"/>
      <c r="B2689" s="13"/>
      <c r="C2689" s="14"/>
      <c r="D2689" s="15"/>
      <c r="E2689" s="7"/>
      <c r="G2689" s="34"/>
      <c r="H2689" s="34"/>
      <c r="I2689" s="34"/>
      <c r="J2689" s="34"/>
      <c r="K2689" s="34"/>
      <c r="L2689" s="34"/>
      <c r="M2689" s="34"/>
      <c r="N2689" s="34"/>
      <c r="O2689" s="34"/>
      <c r="P2689" s="34"/>
      <c r="Q2689" s="34"/>
      <c r="R2689" s="34"/>
      <c r="S2689" s="34"/>
      <c r="T2689" s="35"/>
      <c r="U2689" s="35"/>
      <c r="V2689" s="36"/>
      <c r="W2689" s="35"/>
      <c r="X2689" s="35"/>
      <c r="Y2689" s="34"/>
      <c r="Z2689" s="34"/>
      <c r="AA2689" s="34"/>
      <c r="AB2689" s="8"/>
      <c r="AC2689" s="1"/>
      <c r="AE2689" s="4"/>
      <c r="AK2689" s="8"/>
      <c r="AL2689" s="8"/>
      <c r="AM2689" s="8"/>
    </row>
    <row r="2690" spans="1:39" ht="12">
      <c r="A2690" s="11"/>
      <c r="B2690" s="13"/>
      <c r="C2690" s="14"/>
      <c r="D2690" s="15"/>
      <c r="E2690" s="7"/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  <c r="Q2690" s="34"/>
      <c r="R2690" s="34"/>
      <c r="S2690" s="34"/>
      <c r="T2690" s="35"/>
      <c r="U2690" s="35"/>
      <c r="V2690" s="36"/>
      <c r="W2690" s="35"/>
      <c r="X2690" s="35"/>
      <c r="Y2690" s="34"/>
      <c r="Z2690" s="34"/>
      <c r="AA2690" s="34"/>
      <c r="AB2690" s="8"/>
      <c r="AC2690" s="1"/>
      <c r="AE2690" s="4"/>
      <c r="AK2690" s="8"/>
      <c r="AL2690" s="8"/>
      <c r="AM2690" s="8"/>
    </row>
    <row r="2691" spans="1:39" ht="12">
      <c r="A2691" s="11"/>
      <c r="B2691" s="13"/>
      <c r="C2691" s="14"/>
      <c r="D2691" s="15"/>
      <c r="E2691" s="7"/>
      <c r="G2691" s="34"/>
      <c r="H2691" s="34"/>
      <c r="I2691" s="34"/>
      <c r="J2691" s="34"/>
      <c r="K2691" s="34"/>
      <c r="L2691" s="34"/>
      <c r="M2691" s="34"/>
      <c r="N2691" s="34"/>
      <c r="O2691" s="34"/>
      <c r="P2691" s="34"/>
      <c r="Q2691" s="34"/>
      <c r="R2691" s="34"/>
      <c r="S2691" s="34"/>
      <c r="T2691" s="35"/>
      <c r="U2691" s="35"/>
      <c r="V2691" s="36"/>
      <c r="W2691" s="35"/>
      <c r="X2691" s="35"/>
      <c r="Y2691" s="34"/>
      <c r="Z2691" s="34"/>
      <c r="AA2691" s="34"/>
      <c r="AB2691" s="8"/>
      <c r="AC2691" s="1"/>
      <c r="AE2691" s="4"/>
      <c r="AK2691" s="8"/>
      <c r="AL2691" s="8"/>
      <c r="AM2691" s="8"/>
    </row>
    <row r="2692" spans="1:39" ht="12">
      <c r="A2692" s="11"/>
      <c r="B2692" s="13"/>
      <c r="C2692" s="14"/>
      <c r="D2692" s="15"/>
      <c r="E2692" s="7"/>
      <c r="G2692" s="34"/>
      <c r="H2692" s="34"/>
      <c r="I2692" s="34"/>
      <c r="J2692" s="34"/>
      <c r="K2692" s="34"/>
      <c r="L2692" s="34"/>
      <c r="M2692" s="34"/>
      <c r="N2692" s="34"/>
      <c r="O2692" s="34"/>
      <c r="P2692" s="34"/>
      <c r="Q2692" s="34"/>
      <c r="R2692" s="34"/>
      <c r="S2692" s="34"/>
      <c r="T2692" s="35"/>
      <c r="U2692" s="35"/>
      <c r="V2692" s="36"/>
      <c r="W2692" s="35"/>
      <c r="X2692" s="35"/>
      <c r="Y2692" s="34"/>
      <c r="Z2692" s="34"/>
      <c r="AA2692" s="34"/>
      <c r="AB2692" s="8"/>
      <c r="AC2692" s="1"/>
      <c r="AE2692" s="4"/>
      <c r="AK2692" s="8"/>
      <c r="AL2692" s="8"/>
      <c r="AM2692" s="8"/>
    </row>
    <row r="2693" spans="1:39" ht="12">
      <c r="A2693" s="11"/>
      <c r="B2693" s="13"/>
      <c r="C2693" s="14"/>
      <c r="D2693" s="15"/>
      <c r="E2693" s="7"/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  <c r="Q2693" s="34"/>
      <c r="R2693" s="34"/>
      <c r="S2693" s="34"/>
      <c r="T2693" s="35"/>
      <c r="U2693" s="35"/>
      <c r="V2693" s="36"/>
      <c r="W2693" s="35"/>
      <c r="X2693" s="35"/>
      <c r="Y2693" s="34"/>
      <c r="Z2693" s="34"/>
      <c r="AA2693" s="34"/>
      <c r="AB2693" s="8"/>
      <c r="AC2693" s="1"/>
      <c r="AE2693" s="4"/>
      <c r="AK2693" s="8"/>
      <c r="AL2693" s="8"/>
      <c r="AM2693" s="8"/>
    </row>
    <row r="2694" spans="1:39" ht="12">
      <c r="A2694" s="11"/>
      <c r="B2694" s="13"/>
      <c r="C2694" s="14"/>
      <c r="D2694" s="15"/>
      <c r="E2694" s="7"/>
      <c r="G2694" s="34"/>
      <c r="H2694" s="34"/>
      <c r="I2694" s="34"/>
      <c r="J2694" s="34"/>
      <c r="K2694" s="34"/>
      <c r="L2694" s="34"/>
      <c r="M2694" s="34"/>
      <c r="N2694" s="34"/>
      <c r="O2694" s="34"/>
      <c r="P2694" s="34"/>
      <c r="Q2694" s="34"/>
      <c r="R2694" s="34"/>
      <c r="S2694" s="34"/>
      <c r="T2694" s="35"/>
      <c r="U2694" s="35"/>
      <c r="V2694" s="36"/>
      <c r="W2694" s="35"/>
      <c r="X2694" s="35"/>
      <c r="Y2694" s="34"/>
      <c r="Z2694" s="34"/>
      <c r="AA2694" s="34"/>
      <c r="AB2694" s="8"/>
      <c r="AC2694" s="1"/>
      <c r="AE2694" s="4"/>
      <c r="AK2694" s="8"/>
      <c r="AL2694" s="8"/>
      <c r="AM2694" s="8"/>
    </row>
    <row r="2695" spans="1:39" ht="12">
      <c r="A2695" s="11"/>
      <c r="B2695" s="13"/>
      <c r="C2695" s="14"/>
      <c r="D2695" s="15"/>
      <c r="E2695" s="7"/>
      <c r="G2695" s="34"/>
      <c r="H2695" s="34"/>
      <c r="I2695" s="34"/>
      <c r="J2695" s="34"/>
      <c r="K2695" s="34"/>
      <c r="L2695" s="34"/>
      <c r="M2695" s="34"/>
      <c r="N2695" s="34"/>
      <c r="O2695" s="34"/>
      <c r="P2695" s="34"/>
      <c r="Q2695" s="34"/>
      <c r="R2695" s="34"/>
      <c r="S2695" s="34"/>
      <c r="T2695" s="35"/>
      <c r="U2695" s="35"/>
      <c r="V2695" s="36"/>
      <c r="W2695" s="35"/>
      <c r="X2695" s="35"/>
      <c r="Y2695" s="34"/>
      <c r="Z2695" s="34"/>
      <c r="AA2695" s="34"/>
      <c r="AB2695" s="8"/>
      <c r="AC2695" s="1"/>
      <c r="AE2695" s="4"/>
      <c r="AK2695" s="8"/>
      <c r="AL2695" s="8"/>
      <c r="AM2695" s="8"/>
    </row>
    <row r="2696" spans="1:39" ht="12">
      <c r="A2696" s="11"/>
      <c r="B2696" s="13"/>
      <c r="C2696" s="14"/>
      <c r="D2696" s="15"/>
      <c r="E2696" s="7"/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  <c r="Q2696" s="34"/>
      <c r="R2696" s="34"/>
      <c r="S2696" s="34"/>
      <c r="T2696" s="35"/>
      <c r="U2696" s="35"/>
      <c r="V2696" s="36"/>
      <c r="W2696" s="35"/>
      <c r="X2696" s="35"/>
      <c r="Y2696" s="34"/>
      <c r="Z2696" s="34"/>
      <c r="AA2696" s="34"/>
      <c r="AB2696" s="8"/>
      <c r="AC2696" s="1"/>
      <c r="AE2696" s="4"/>
      <c r="AK2696" s="8"/>
      <c r="AL2696" s="8"/>
      <c r="AM2696" s="8"/>
    </row>
    <row r="2697" spans="1:39" ht="12">
      <c r="A2697" s="11"/>
      <c r="B2697" s="13"/>
      <c r="C2697" s="14"/>
      <c r="D2697" s="15"/>
      <c r="E2697" s="7"/>
      <c r="G2697" s="34"/>
      <c r="H2697" s="34"/>
      <c r="I2697" s="34"/>
      <c r="J2697" s="34"/>
      <c r="K2697" s="34"/>
      <c r="L2697" s="34"/>
      <c r="M2697" s="34"/>
      <c r="N2697" s="34"/>
      <c r="O2697" s="34"/>
      <c r="P2697" s="34"/>
      <c r="Q2697" s="34"/>
      <c r="R2697" s="34"/>
      <c r="S2697" s="34"/>
      <c r="T2697" s="35"/>
      <c r="U2697" s="35"/>
      <c r="V2697" s="36"/>
      <c r="W2697" s="35"/>
      <c r="X2697" s="35"/>
      <c r="Y2697" s="34"/>
      <c r="Z2697" s="34"/>
      <c r="AA2697" s="34"/>
      <c r="AB2697" s="8"/>
      <c r="AC2697" s="1"/>
      <c r="AE2697" s="4"/>
      <c r="AK2697" s="8"/>
      <c r="AL2697" s="8"/>
      <c r="AM2697" s="8"/>
    </row>
    <row r="2698" spans="1:39" ht="12">
      <c r="A2698" s="11"/>
      <c r="B2698" s="13"/>
      <c r="C2698" s="14"/>
      <c r="D2698" s="15"/>
      <c r="E2698" s="7"/>
      <c r="G2698" s="34"/>
      <c r="H2698" s="34"/>
      <c r="I2698" s="34"/>
      <c r="J2698" s="34"/>
      <c r="K2698" s="34"/>
      <c r="L2698" s="34"/>
      <c r="M2698" s="34"/>
      <c r="N2698" s="34"/>
      <c r="O2698" s="34"/>
      <c r="P2698" s="34"/>
      <c r="Q2698" s="34"/>
      <c r="R2698" s="34"/>
      <c r="S2698" s="34"/>
      <c r="T2698" s="35"/>
      <c r="U2698" s="35"/>
      <c r="V2698" s="36"/>
      <c r="W2698" s="35"/>
      <c r="X2698" s="35"/>
      <c r="Y2698" s="34"/>
      <c r="Z2698" s="34"/>
      <c r="AA2698" s="34"/>
      <c r="AB2698" s="8"/>
      <c r="AC2698" s="1"/>
      <c r="AE2698" s="4"/>
      <c r="AK2698" s="8"/>
      <c r="AL2698" s="8"/>
      <c r="AM2698" s="8"/>
    </row>
    <row r="2699" spans="1:39" ht="12">
      <c r="A2699" s="11"/>
      <c r="B2699" s="13"/>
      <c r="C2699" s="14"/>
      <c r="D2699" s="15"/>
      <c r="E2699" s="7"/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  <c r="Q2699" s="34"/>
      <c r="R2699" s="34"/>
      <c r="S2699" s="34"/>
      <c r="T2699" s="35"/>
      <c r="U2699" s="35"/>
      <c r="V2699" s="36"/>
      <c r="W2699" s="35"/>
      <c r="X2699" s="35"/>
      <c r="Y2699" s="34"/>
      <c r="Z2699" s="34"/>
      <c r="AA2699" s="34"/>
      <c r="AB2699" s="8"/>
      <c r="AC2699" s="1"/>
      <c r="AE2699" s="4"/>
      <c r="AK2699" s="8"/>
      <c r="AL2699" s="8"/>
      <c r="AM2699" s="8"/>
    </row>
    <row r="2700" spans="1:39" ht="12">
      <c r="A2700" s="11"/>
      <c r="B2700" s="13"/>
      <c r="C2700" s="14"/>
      <c r="D2700" s="15"/>
      <c r="E2700" s="7"/>
      <c r="G2700" s="34"/>
      <c r="H2700" s="34"/>
      <c r="I2700" s="34"/>
      <c r="J2700" s="34"/>
      <c r="K2700" s="34"/>
      <c r="L2700" s="34"/>
      <c r="M2700" s="34"/>
      <c r="N2700" s="34"/>
      <c r="O2700" s="34"/>
      <c r="P2700" s="34"/>
      <c r="Q2700" s="34"/>
      <c r="R2700" s="34"/>
      <c r="S2700" s="34"/>
      <c r="T2700" s="35"/>
      <c r="U2700" s="35"/>
      <c r="V2700" s="36"/>
      <c r="W2700" s="35"/>
      <c r="X2700" s="35"/>
      <c r="Y2700" s="34"/>
      <c r="Z2700" s="34"/>
      <c r="AA2700" s="34"/>
      <c r="AB2700" s="8"/>
      <c r="AC2700" s="1"/>
      <c r="AE2700" s="4"/>
      <c r="AK2700" s="8"/>
      <c r="AL2700" s="8"/>
      <c r="AM2700" s="8"/>
    </row>
    <row r="2701" spans="1:39" ht="12">
      <c r="A2701" s="11"/>
      <c r="B2701" s="13"/>
      <c r="C2701" s="14"/>
      <c r="D2701" s="15"/>
      <c r="E2701" s="7"/>
      <c r="G2701" s="34"/>
      <c r="H2701" s="34"/>
      <c r="I2701" s="34"/>
      <c r="J2701" s="34"/>
      <c r="K2701" s="34"/>
      <c r="L2701" s="34"/>
      <c r="M2701" s="34"/>
      <c r="N2701" s="34"/>
      <c r="O2701" s="34"/>
      <c r="P2701" s="34"/>
      <c r="Q2701" s="34"/>
      <c r="R2701" s="34"/>
      <c r="S2701" s="34"/>
      <c r="T2701" s="35"/>
      <c r="U2701" s="35"/>
      <c r="V2701" s="36"/>
      <c r="W2701" s="35"/>
      <c r="X2701" s="35"/>
      <c r="Y2701" s="34"/>
      <c r="Z2701" s="34"/>
      <c r="AA2701" s="34"/>
      <c r="AB2701" s="8"/>
      <c r="AC2701" s="1"/>
      <c r="AE2701" s="4"/>
      <c r="AK2701" s="8"/>
      <c r="AL2701" s="8"/>
      <c r="AM2701" s="8"/>
    </row>
    <row r="2702" spans="1:39" ht="12">
      <c r="A2702" s="11"/>
      <c r="B2702" s="13"/>
      <c r="C2702" s="14"/>
      <c r="D2702" s="15"/>
      <c r="E2702" s="7"/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  <c r="Q2702" s="34"/>
      <c r="R2702" s="34"/>
      <c r="S2702" s="34"/>
      <c r="T2702" s="35"/>
      <c r="U2702" s="35"/>
      <c r="V2702" s="36"/>
      <c r="W2702" s="35"/>
      <c r="X2702" s="35"/>
      <c r="Y2702" s="34"/>
      <c r="Z2702" s="34"/>
      <c r="AA2702" s="34"/>
      <c r="AB2702" s="8"/>
      <c r="AC2702" s="1"/>
      <c r="AE2702" s="4"/>
      <c r="AK2702" s="8"/>
      <c r="AL2702" s="8"/>
      <c r="AM2702" s="8"/>
    </row>
    <row r="2703" spans="1:39" ht="12">
      <c r="A2703" s="11"/>
      <c r="B2703" s="13"/>
      <c r="C2703" s="14"/>
      <c r="D2703" s="15"/>
      <c r="E2703" s="7"/>
      <c r="G2703" s="34"/>
      <c r="H2703" s="34"/>
      <c r="I2703" s="34"/>
      <c r="J2703" s="34"/>
      <c r="K2703" s="34"/>
      <c r="L2703" s="34"/>
      <c r="M2703" s="34"/>
      <c r="N2703" s="34"/>
      <c r="O2703" s="34"/>
      <c r="P2703" s="34"/>
      <c r="Q2703" s="34"/>
      <c r="R2703" s="34"/>
      <c r="S2703" s="34"/>
      <c r="T2703" s="35"/>
      <c r="U2703" s="35"/>
      <c r="V2703" s="36"/>
      <c r="W2703" s="35"/>
      <c r="X2703" s="35"/>
      <c r="Y2703" s="34"/>
      <c r="Z2703" s="34"/>
      <c r="AA2703" s="34"/>
      <c r="AB2703" s="8"/>
      <c r="AC2703" s="1"/>
      <c r="AE2703" s="4"/>
      <c r="AK2703" s="8"/>
      <c r="AL2703" s="8"/>
      <c r="AM2703" s="8"/>
    </row>
    <row r="2704" spans="1:39" ht="12">
      <c r="A2704" s="11"/>
      <c r="B2704" s="13"/>
      <c r="C2704" s="14"/>
      <c r="D2704" s="15"/>
      <c r="E2704" s="7"/>
      <c r="G2704" s="34"/>
      <c r="H2704" s="34"/>
      <c r="I2704" s="34"/>
      <c r="J2704" s="34"/>
      <c r="K2704" s="34"/>
      <c r="L2704" s="34"/>
      <c r="M2704" s="34"/>
      <c r="N2704" s="34"/>
      <c r="O2704" s="34"/>
      <c r="P2704" s="34"/>
      <c r="Q2704" s="34"/>
      <c r="R2704" s="34"/>
      <c r="S2704" s="34"/>
      <c r="T2704" s="35"/>
      <c r="U2704" s="35"/>
      <c r="V2704" s="36"/>
      <c r="W2704" s="35"/>
      <c r="X2704" s="35"/>
      <c r="Y2704" s="34"/>
      <c r="Z2704" s="34"/>
      <c r="AA2704" s="34"/>
      <c r="AB2704" s="8"/>
      <c r="AC2704" s="1"/>
      <c r="AE2704" s="4"/>
      <c r="AK2704" s="8"/>
      <c r="AL2704" s="8"/>
      <c r="AM2704" s="8"/>
    </row>
    <row r="2705" spans="1:39" ht="12">
      <c r="A2705" s="11"/>
      <c r="B2705" s="13"/>
      <c r="C2705" s="14"/>
      <c r="D2705" s="15"/>
      <c r="E2705" s="7"/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  <c r="Q2705" s="34"/>
      <c r="R2705" s="34"/>
      <c r="S2705" s="34"/>
      <c r="T2705" s="35"/>
      <c r="U2705" s="35"/>
      <c r="V2705" s="36"/>
      <c r="W2705" s="35"/>
      <c r="X2705" s="35"/>
      <c r="Y2705" s="34"/>
      <c r="Z2705" s="34"/>
      <c r="AA2705" s="34"/>
      <c r="AB2705" s="8"/>
      <c r="AC2705" s="1"/>
      <c r="AE2705" s="4"/>
      <c r="AK2705" s="8"/>
      <c r="AL2705" s="8"/>
      <c r="AM2705" s="8"/>
    </row>
    <row r="2706" spans="1:39" ht="12">
      <c r="A2706" s="11"/>
      <c r="B2706" s="13"/>
      <c r="C2706" s="14"/>
      <c r="D2706" s="15"/>
      <c r="E2706" s="7"/>
      <c r="G2706" s="34"/>
      <c r="H2706" s="34"/>
      <c r="I2706" s="34"/>
      <c r="J2706" s="34"/>
      <c r="K2706" s="34"/>
      <c r="L2706" s="34"/>
      <c r="M2706" s="34"/>
      <c r="N2706" s="34"/>
      <c r="O2706" s="34"/>
      <c r="P2706" s="34"/>
      <c r="Q2706" s="34"/>
      <c r="R2706" s="34"/>
      <c r="S2706" s="34"/>
      <c r="T2706" s="35"/>
      <c r="U2706" s="35"/>
      <c r="V2706" s="36"/>
      <c r="W2706" s="35"/>
      <c r="X2706" s="35"/>
      <c r="Y2706" s="34"/>
      <c r="Z2706" s="34"/>
      <c r="AA2706" s="34"/>
      <c r="AB2706" s="8"/>
      <c r="AC2706" s="1"/>
      <c r="AE2706" s="4"/>
      <c r="AK2706" s="8"/>
      <c r="AL2706" s="8"/>
      <c r="AM2706" s="8"/>
    </row>
    <row r="2707" spans="1:39" ht="12">
      <c r="A2707" s="11"/>
      <c r="B2707" s="13"/>
      <c r="C2707" s="14"/>
      <c r="D2707" s="15"/>
      <c r="E2707" s="7"/>
      <c r="G2707" s="34"/>
      <c r="H2707" s="34"/>
      <c r="I2707" s="34"/>
      <c r="J2707" s="34"/>
      <c r="K2707" s="34"/>
      <c r="L2707" s="34"/>
      <c r="M2707" s="34"/>
      <c r="N2707" s="34"/>
      <c r="O2707" s="34"/>
      <c r="P2707" s="34"/>
      <c r="Q2707" s="34"/>
      <c r="R2707" s="34"/>
      <c r="S2707" s="34"/>
      <c r="T2707" s="35"/>
      <c r="U2707" s="35"/>
      <c r="V2707" s="36"/>
      <c r="W2707" s="35"/>
      <c r="X2707" s="35"/>
      <c r="Y2707" s="34"/>
      <c r="Z2707" s="34"/>
      <c r="AA2707" s="34"/>
      <c r="AB2707" s="8"/>
      <c r="AC2707" s="1"/>
      <c r="AE2707" s="4"/>
      <c r="AK2707" s="8"/>
      <c r="AL2707" s="8"/>
      <c r="AM2707" s="8"/>
    </row>
    <row r="2708" spans="1:39" ht="12">
      <c r="A2708" s="11"/>
      <c r="B2708" s="13"/>
      <c r="C2708" s="14"/>
      <c r="D2708" s="15"/>
      <c r="E2708" s="7"/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  <c r="Q2708" s="34"/>
      <c r="R2708" s="34"/>
      <c r="S2708" s="34"/>
      <c r="T2708" s="35"/>
      <c r="U2708" s="35"/>
      <c r="V2708" s="36"/>
      <c r="W2708" s="35"/>
      <c r="X2708" s="35"/>
      <c r="Y2708" s="34"/>
      <c r="Z2708" s="34"/>
      <c r="AA2708" s="34"/>
      <c r="AB2708" s="8"/>
      <c r="AC2708" s="1"/>
      <c r="AE2708" s="4"/>
      <c r="AK2708" s="8"/>
      <c r="AL2708" s="8"/>
      <c r="AM2708" s="8"/>
    </row>
    <row r="2709" spans="1:39" ht="12">
      <c r="A2709" s="11"/>
      <c r="B2709" s="13"/>
      <c r="C2709" s="14"/>
      <c r="D2709" s="15"/>
      <c r="E2709" s="7"/>
      <c r="G2709" s="34"/>
      <c r="H2709" s="34"/>
      <c r="I2709" s="34"/>
      <c r="J2709" s="34"/>
      <c r="K2709" s="34"/>
      <c r="L2709" s="34"/>
      <c r="M2709" s="34"/>
      <c r="N2709" s="34"/>
      <c r="O2709" s="34"/>
      <c r="P2709" s="34"/>
      <c r="Q2709" s="34"/>
      <c r="R2709" s="34"/>
      <c r="S2709" s="34"/>
      <c r="T2709" s="35"/>
      <c r="U2709" s="35"/>
      <c r="V2709" s="36"/>
      <c r="W2709" s="35"/>
      <c r="X2709" s="35"/>
      <c r="Y2709" s="34"/>
      <c r="Z2709" s="34"/>
      <c r="AA2709" s="34"/>
      <c r="AB2709" s="8"/>
      <c r="AC2709" s="1"/>
      <c r="AE2709" s="4"/>
      <c r="AK2709" s="8"/>
      <c r="AL2709" s="8"/>
      <c r="AM2709" s="8"/>
    </row>
    <row r="2710" spans="1:39" ht="12">
      <c r="A2710" s="11"/>
      <c r="B2710" s="13"/>
      <c r="C2710" s="14"/>
      <c r="D2710" s="15"/>
      <c r="E2710" s="7"/>
      <c r="G2710" s="34"/>
      <c r="H2710" s="34"/>
      <c r="I2710" s="34"/>
      <c r="J2710" s="34"/>
      <c r="K2710" s="34"/>
      <c r="L2710" s="34"/>
      <c r="M2710" s="34"/>
      <c r="N2710" s="34"/>
      <c r="O2710" s="34"/>
      <c r="P2710" s="34"/>
      <c r="Q2710" s="34"/>
      <c r="R2710" s="34"/>
      <c r="S2710" s="34"/>
      <c r="T2710" s="35"/>
      <c r="U2710" s="35"/>
      <c r="V2710" s="36"/>
      <c r="W2710" s="35"/>
      <c r="X2710" s="35"/>
      <c r="Y2710" s="34"/>
      <c r="Z2710" s="34"/>
      <c r="AA2710" s="34"/>
      <c r="AB2710" s="8"/>
      <c r="AC2710" s="1"/>
      <c r="AE2710" s="4"/>
      <c r="AK2710" s="8"/>
      <c r="AL2710" s="8"/>
      <c r="AM2710" s="8"/>
    </row>
    <row r="2711" spans="1:39" ht="12">
      <c r="A2711" s="11"/>
      <c r="B2711" s="13"/>
      <c r="C2711" s="14"/>
      <c r="D2711" s="15"/>
      <c r="E2711" s="7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4"/>
      <c r="S2711" s="34"/>
      <c r="T2711" s="35"/>
      <c r="U2711" s="35"/>
      <c r="V2711" s="36"/>
      <c r="W2711" s="35"/>
      <c r="X2711" s="35"/>
      <c r="Y2711" s="34"/>
      <c r="Z2711" s="34"/>
      <c r="AA2711" s="34"/>
      <c r="AB2711" s="8"/>
      <c r="AC2711" s="1"/>
      <c r="AE2711" s="4"/>
      <c r="AK2711" s="8"/>
      <c r="AL2711" s="8"/>
      <c r="AM2711" s="8"/>
    </row>
    <row r="2712" spans="1:39" ht="12">
      <c r="A2712" s="11"/>
      <c r="B2712" s="13"/>
      <c r="C2712" s="14"/>
      <c r="D2712" s="15"/>
      <c r="E2712" s="7"/>
      <c r="G2712" s="34"/>
      <c r="H2712" s="34"/>
      <c r="I2712" s="34"/>
      <c r="J2712" s="34"/>
      <c r="K2712" s="34"/>
      <c r="L2712" s="34"/>
      <c r="M2712" s="34"/>
      <c r="N2712" s="34"/>
      <c r="O2712" s="34"/>
      <c r="P2712" s="34"/>
      <c r="Q2712" s="34"/>
      <c r="R2712" s="34"/>
      <c r="S2712" s="34"/>
      <c r="T2712" s="35"/>
      <c r="U2712" s="35"/>
      <c r="V2712" s="36"/>
      <c r="W2712" s="35"/>
      <c r="X2712" s="35"/>
      <c r="Y2712" s="34"/>
      <c r="Z2712" s="34"/>
      <c r="AA2712" s="34"/>
      <c r="AB2712" s="8"/>
      <c r="AC2712" s="1"/>
      <c r="AE2712" s="4"/>
      <c r="AK2712" s="8"/>
      <c r="AL2712" s="8"/>
      <c r="AM2712" s="8"/>
    </row>
    <row r="2713" spans="1:39" ht="12">
      <c r="A2713" s="11"/>
      <c r="B2713" s="13"/>
      <c r="C2713" s="14"/>
      <c r="D2713" s="15"/>
      <c r="E2713" s="7"/>
      <c r="G2713" s="34"/>
      <c r="H2713" s="34"/>
      <c r="I2713" s="34"/>
      <c r="J2713" s="34"/>
      <c r="K2713" s="34"/>
      <c r="L2713" s="34"/>
      <c r="M2713" s="34"/>
      <c r="N2713" s="34"/>
      <c r="O2713" s="34"/>
      <c r="P2713" s="34"/>
      <c r="Q2713" s="34"/>
      <c r="R2713" s="34"/>
      <c r="S2713" s="34"/>
      <c r="T2713" s="35"/>
      <c r="U2713" s="35"/>
      <c r="V2713" s="36"/>
      <c r="W2713" s="35"/>
      <c r="X2713" s="35"/>
      <c r="Y2713" s="34"/>
      <c r="Z2713" s="34"/>
      <c r="AA2713" s="34"/>
      <c r="AB2713" s="8"/>
      <c r="AC2713" s="1"/>
      <c r="AE2713" s="4"/>
      <c r="AK2713" s="8"/>
      <c r="AL2713" s="8"/>
      <c r="AM2713" s="8"/>
    </row>
    <row r="2714" spans="1:39" ht="12">
      <c r="A2714" s="11"/>
      <c r="B2714" s="13"/>
      <c r="C2714" s="14"/>
      <c r="D2714" s="15"/>
      <c r="E2714" s="7"/>
      <c r="G2714" s="34"/>
      <c r="H2714" s="34"/>
      <c r="I2714" s="34"/>
      <c r="J2714" s="34"/>
      <c r="K2714" s="34"/>
      <c r="L2714" s="34"/>
      <c r="M2714" s="34"/>
      <c r="N2714" s="34"/>
      <c r="O2714" s="34"/>
      <c r="P2714" s="34"/>
      <c r="Q2714" s="34"/>
      <c r="R2714" s="34"/>
      <c r="S2714" s="34"/>
      <c r="T2714" s="35"/>
      <c r="U2714" s="35"/>
      <c r="V2714" s="36"/>
      <c r="W2714" s="35"/>
      <c r="X2714" s="35"/>
      <c r="Y2714" s="34"/>
      <c r="Z2714" s="34"/>
      <c r="AA2714" s="34"/>
      <c r="AB2714" s="8"/>
      <c r="AC2714" s="1"/>
      <c r="AE2714" s="4"/>
      <c r="AK2714" s="8"/>
      <c r="AL2714" s="8"/>
      <c r="AM2714" s="8"/>
    </row>
    <row r="2715" spans="1:39" ht="12">
      <c r="A2715" s="11"/>
      <c r="B2715" s="13"/>
      <c r="C2715" s="14"/>
      <c r="D2715" s="15"/>
      <c r="E2715" s="7"/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  <c r="Q2715" s="34"/>
      <c r="R2715" s="34"/>
      <c r="S2715" s="34"/>
      <c r="T2715" s="35"/>
      <c r="U2715" s="35"/>
      <c r="V2715" s="36"/>
      <c r="W2715" s="35"/>
      <c r="X2715" s="35"/>
      <c r="Y2715" s="34"/>
      <c r="Z2715" s="34"/>
      <c r="AA2715" s="34"/>
      <c r="AB2715" s="8"/>
      <c r="AC2715" s="1"/>
      <c r="AE2715" s="4"/>
      <c r="AK2715" s="8"/>
      <c r="AL2715" s="8"/>
      <c r="AM2715" s="8"/>
    </row>
    <row r="2716" spans="1:39" ht="12">
      <c r="A2716" s="11"/>
      <c r="B2716" s="13"/>
      <c r="C2716" s="14"/>
      <c r="D2716" s="15"/>
      <c r="E2716" s="7"/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  <c r="Q2716" s="34"/>
      <c r="R2716" s="34"/>
      <c r="S2716" s="34"/>
      <c r="T2716" s="35"/>
      <c r="U2716" s="35"/>
      <c r="V2716" s="36"/>
      <c r="W2716" s="35"/>
      <c r="X2716" s="35"/>
      <c r="Y2716" s="34"/>
      <c r="Z2716" s="34"/>
      <c r="AA2716" s="34"/>
      <c r="AB2716" s="8"/>
      <c r="AC2716" s="1"/>
      <c r="AE2716" s="4"/>
      <c r="AK2716" s="8"/>
      <c r="AL2716" s="8"/>
      <c r="AM2716" s="8"/>
    </row>
    <row r="2717" spans="1:39" ht="12">
      <c r="A2717" s="11"/>
      <c r="B2717" s="13"/>
      <c r="C2717" s="14"/>
      <c r="D2717" s="15"/>
      <c r="E2717" s="7"/>
      <c r="G2717" s="34"/>
      <c r="H2717" s="34"/>
      <c r="I2717" s="34"/>
      <c r="J2717" s="34"/>
      <c r="K2717" s="34"/>
      <c r="L2717" s="34"/>
      <c r="M2717" s="34"/>
      <c r="N2717" s="34"/>
      <c r="O2717" s="34"/>
      <c r="P2717" s="34"/>
      <c r="Q2717" s="34"/>
      <c r="R2717" s="34"/>
      <c r="S2717" s="34"/>
      <c r="T2717" s="35"/>
      <c r="U2717" s="35"/>
      <c r="V2717" s="36"/>
      <c r="W2717" s="35"/>
      <c r="X2717" s="35"/>
      <c r="Y2717" s="34"/>
      <c r="Z2717" s="34"/>
      <c r="AA2717" s="34"/>
      <c r="AB2717" s="8"/>
      <c r="AC2717" s="1"/>
      <c r="AE2717" s="4"/>
      <c r="AK2717" s="8"/>
      <c r="AL2717" s="8"/>
      <c r="AM2717" s="8"/>
    </row>
    <row r="2718" spans="1:39" ht="12">
      <c r="A2718" s="11"/>
      <c r="B2718" s="13"/>
      <c r="C2718" s="14"/>
      <c r="D2718" s="15"/>
      <c r="E2718" s="7"/>
      <c r="G2718" s="34"/>
      <c r="H2718" s="34"/>
      <c r="I2718" s="34"/>
      <c r="J2718" s="34"/>
      <c r="K2718" s="34"/>
      <c r="L2718" s="34"/>
      <c r="M2718" s="34"/>
      <c r="N2718" s="34"/>
      <c r="O2718" s="34"/>
      <c r="P2718" s="34"/>
      <c r="Q2718" s="34"/>
      <c r="R2718" s="34"/>
      <c r="S2718" s="34"/>
      <c r="T2718" s="35"/>
      <c r="U2718" s="35"/>
      <c r="V2718" s="36"/>
      <c r="W2718" s="35"/>
      <c r="X2718" s="35"/>
      <c r="Y2718" s="34"/>
      <c r="Z2718" s="34"/>
      <c r="AA2718" s="34"/>
      <c r="AB2718" s="8"/>
      <c r="AC2718" s="1"/>
      <c r="AE2718" s="4"/>
      <c r="AK2718" s="8"/>
      <c r="AL2718" s="8"/>
      <c r="AM2718" s="8"/>
    </row>
    <row r="2719" spans="1:39" ht="12">
      <c r="A2719" s="11"/>
      <c r="B2719" s="13"/>
      <c r="C2719" s="14"/>
      <c r="D2719" s="15"/>
      <c r="E2719" s="7"/>
      <c r="G2719" s="34"/>
      <c r="H2719" s="34"/>
      <c r="I2719" s="34"/>
      <c r="J2719" s="34"/>
      <c r="K2719" s="34"/>
      <c r="L2719" s="34"/>
      <c r="M2719" s="34"/>
      <c r="N2719" s="34"/>
      <c r="O2719" s="34"/>
      <c r="P2719" s="34"/>
      <c r="Q2719" s="34"/>
      <c r="R2719" s="34"/>
      <c r="S2719" s="34"/>
      <c r="T2719" s="35"/>
      <c r="U2719" s="35"/>
      <c r="V2719" s="36"/>
      <c r="W2719" s="35"/>
      <c r="X2719" s="35"/>
      <c r="Y2719" s="34"/>
      <c r="Z2719" s="34"/>
      <c r="AA2719" s="34"/>
      <c r="AB2719" s="8"/>
      <c r="AC2719" s="1"/>
      <c r="AE2719" s="4"/>
      <c r="AK2719" s="8"/>
      <c r="AL2719" s="8"/>
      <c r="AM2719" s="8"/>
    </row>
    <row r="2720" spans="1:39" ht="12">
      <c r="A2720" s="11"/>
      <c r="B2720" s="13"/>
      <c r="C2720" s="14"/>
      <c r="D2720" s="15"/>
      <c r="E2720" s="7"/>
      <c r="G2720" s="34"/>
      <c r="H2720" s="34"/>
      <c r="I2720" s="34"/>
      <c r="J2720" s="34"/>
      <c r="K2720" s="34"/>
      <c r="L2720" s="34"/>
      <c r="M2720" s="34"/>
      <c r="N2720" s="34"/>
      <c r="O2720" s="34"/>
      <c r="P2720" s="34"/>
      <c r="Q2720" s="34"/>
      <c r="R2720" s="34"/>
      <c r="S2720" s="34"/>
      <c r="T2720" s="35"/>
      <c r="U2720" s="35"/>
      <c r="V2720" s="36"/>
      <c r="W2720" s="35"/>
      <c r="X2720" s="35"/>
      <c r="Y2720" s="34"/>
      <c r="Z2720" s="34"/>
      <c r="AA2720" s="34"/>
      <c r="AB2720" s="8"/>
      <c r="AC2720" s="1"/>
      <c r="AE2720" s="4"/>
      <c r="AK2720" s="8"/>
      <c r="AL2720" s="8"/>
      <c r="AM2720" s="8"/>
    </row>
    <row r="2721" spans="1:39" ht="12">
      <c r="A2721" s="11"/>
      <c r="B2721" s="13"/>
      <c r="C2721" s="14"/>
      <c r="D2721" s="15"/>
      <c r="E2721" s="7"/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  <c r="Q2721" s="34"/>
      <c r="R2721" s="34"/>
      <c r="S2721" s="34"/>
      <c r="T2721" s="35"/>
      <c r="U2721" s="35"/>
      <c r="V2721" s="36"/>
      <c r="W2721" s="35"/>
      <c r="X2721" s="35"/>
      <c r="Y2721" s="34"/>
      <c r="Z2721" s="34"/>
      <c r="AA2721" s="34"/>
      <c r="AB2721" s="8"/>
      <c r="AC2721" s="1"/>
      <c r="AE2721" s="4"/>
      <c r="AK2721" s="8"/>
      <c r="AL2721" s="8"/>
      <c r="AM2721" s="8"/>
    </row>
    <row r="2722" spans="1:39" ht="12">
      <c r="A2722" s="11"/>
      <c r="B2722" s="13"/>
      <c r="C2722" s="14"/>
      <c r="D2722" s="15"/>
      <c r="E2722" s="7"/>
      <c r="G2722" s="34"/>
      <c r="H2722" s="34"/>
      <c r="I2722" s="34"/>
      <c r="J2722" s="34"/>
      <c r="K2722" s="34"/>
      <c r="L2722" s="34"/>
      <c r="M2722" s="34"/>
      <c r="N2722" s="34"/>
      <c r="O2722" s="34"/>
      <c r="P2722" s="34"/>
      <c r="Q2722" s="34"/>
      <c r="R2722" s="34"/>
      <c r="S2722" s="34"/>
      <c r="T2722" s="35"/>
      <c r="U2722" s="35"/>
      <c r="V2722" s="36"/>
      <c r="W2722" s="35"/>
      <c r="X2722" s="35"/>
      <c r="Y2722" s="34"/>
      <c r="Z2722" s="34"/>
      <c r="AA2722" s="34"/>
      <c r="AB2722" s="8"/>
      <c r="AC2722" s="1"/>
      <c r="AE2722" s="4"/>
      <c r="AK2722" s="8"/>
      <c r="AL2722" s="8"/>
      <c r="AM2722" s="8"/>
    </row>
    <row r="2723" spans="1:39" ht="12">
      <c r="A2723" s="11"/>
      <c r="B2723" s="13"/>
      <c r="C2723" s="14"/>
      <c r="D2723" s="15"/>
      <c r="E2723" s="7"/>
      <c r="G2723" s="34"/>
      <c r="H2723" s="34"/>
      <c r="I2723" s="34"/>
      <c r="J2723" s="34"/>
      <c r="K2723" s="34"/>
      <c r="L2723" s="34"/>
      <c r="M2723" s="34"/>
      <c r="N2723" s="34"/>
      <c r="O2723" s="34"/>
      <c r="P2723" s="34"/>
      <c r="Q2723" s="34"/>
      <c r="R2723" s="34"/>
      <c r="S2723" s="34"/>
      <c r="T2723" s="35"/>
      <c r="U2723" s="35"/>
      <c r="V2723" s="36"/>
      <c r="W2723" s="35"/>
      <c r="X2723" s="35"/>
      <c r="Y2723" s="34"/>
      <c r="Z2723" s="34"/>
      <c r="AA2723" s="34"/>
      <c r="AB2723" s="8"/>
      <c r="AC2723" s="1"/>
      <c r="AE2723" s="4"/>
      <c r="AK2723" s="8"/>
      <c r="AL2723" s="8"/>
      <c r="AM2723" s="8"/>
    </row>
    <row r="2724" spans="1:39" ht="12">
      <c r="A2724" s="11"/>
      <c r="B2724" s="13"/>
      <c r="C2724" s="14"/>
      <c r="D2724" s="15"/>
      <c r="E2724" s="7"/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  <c r="Q2724" s="34"/>
      <c r="R2724" s="34"/>
      <c r="S2724" s="34"/>
      <c r="T2724" s="35"/>
      <c r="U2724" s="35"/>
      <c r="V2724" s="36"/>
      <c r="W2724" s="35"/>
      <c r="X2724" s="35"/>
      <c r="Y2724" s="34"/>
      <c r="Z2724" s="34"/>
      <c r="AA2724" s="34"/>
      <c r="AB2724" s="8"/>
      <c r="AC2724" s="1"/>
      <c r="AE2724" s="4"/>
      <c r="AK2724" s="8"/>
      <c r="AL2724" s="8"/>
      <c r="AM2724" s="8"/>
    </row>
    <row r="2725" spans="1:39" ht="12">
      <c r="A2725" s="11"/>
      <c r="B2725" s="13"/>
      <c r="C2725" s="14"/>
      <c r="D2725" s="15"/>
      <c r="E2725" s="7"/>
      <c r="G2725" s="34"/>
      <c r="H2725" s="34"/>
      <c r="I2725" s="34"/>
      <c r="J2725" s="34"/>
      <c r="K2725" s="34"/>
      <c r="L2725" s="34"/>
      <c r="M2725" s="34"/>
      <c r="N2725" s="34"/>
      <c r="O2725" s="34"/>
      <c r="P2725" s="34"/>
      <c r="Q2725" s="34"/>
      <c r="R2725" s="34"/>
      <c r="S2725" s="34"/>
      <c r="T2725" s="35"/>
      <c r="U2725" s="35"/>
      <c r="V2725" s="36"/>
      <c r="W2725" s="35"/>
      <c r="X2725" s="35"/>
      <c r="Y2725" s="34"/>
      <c r="Z2725" s="34"/>
      <c r="AA2725" s="34"/>
      <c r="AB2725" s="8"/>
      <c r="AC2725" s="1"/>
      <c r="AE2725" s="4"/>
      <c r="AK2725" s="8"/>
      <c r="AL2725" s="8"/>
      <c r="AM2725" s="8"/>
    </row>
    <row r="2726" spans="1:39" ht="12">
      <c r="A2726" s="11"/>
      <c r="B2726" s="13"/>
      <c r="C2726" s="14"/>
      <c r="D2726" s="15"/>
      <c r="E2726" s="7"/>
      <c r="G2726" s="34"/>
      <c r="H2726" s="34"/>
      <c r="I2726" s="34"/>
      <c r="J2726" s="34"/>
      <c r="K2726" s="34"/>
      <c r="L2726" s="34"/>
      <c r="M2726" s="34"/>
      <c r="N2726" s="34"/>
      <c r="O2726" s="34"/>
      <c r="P2726" s="34"/>
      <c r="Q2726" s="34"/>
      <c r="R2726" s="34"/>
      <c r="S2726" s="34"/>
      <c r="T2726" s="35"/>
      <c r="U2726" s="35"/>
      <c r="V2726" s="36"/>
      <c r="W2726" s="35"/>
      <c r="X2726" s="35"/>
      <c r="Y2726" s="34"/>
      <c r="Z2726" s="34"/>
      <c r="AA2726" s="34"/>
      <c r="AB2726" s="8"/>
      <c r="AC2726" s="1"/>
      <c r="AE2726" s="4"/>
      <c r="AK2726" s="8"/>
      <c r="AL2726" s="8"/>
      <c r="AM2726" s="8"/>
    </row>
    <row r="2727" spans="1:39" ht="12">
      <c r="A2727" s="11"/>
      <c r="B2727" s="13"/>
      <c r="C2727" s="14"/>
      <c r="D2727" s="15"/>
      <c r="E2727" s="7"/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  <c r="Q2727" s="34"/>
      <c r="R2727" s="34"/>
      <c r="S2727" s="34"/>
      <c r="T2727" s="35"/>
      <c r="U2727" s="35"/>
      <c r="V2727" s="36"/>
      <c r="W2727" s="35"/>
      <c r="X2727" s="35"/>
      <c r="Y2727" s="34"/>
      <c r="Z2727" s="34"/>
      <c r="AA2727" s="34"/>
      <c r="AB2727" s="8"/>
      <c r="AC2727" s="1"/>
      <c r="AE2727" s="4"/>
      <c r="AK2727" s="8"/>
      <c r="AL2727" s="8"/>
      <c r="AM2727" s="8"/>
    </row>
    <row r="2728" spans="1:39" ht="12">
      <c r="A2728" s="11"/>
      <c r="B2728" s="13"/>
      <c r="C2728" s="14"/>
      <c r="D2728" s="15"/>
      <c r="E2728" s="7"/>
      <c r="G2728" s="34"/>
      <c r="H2728" s="34"/>
      <c r="I2728" s="34"/>
      <c r="J2728" s="34"/>
      <c r="K2728" s="34"/>
      <c r="L2728" s="34"/>
      <c r="M2728" s="34"/>
      <c r="N2728" s="34"/>
      <c r="O2728" s="34"/>
      <c r="P2728" s="34"/>
      <c r="Q2728" s="34"/>
      <c r="R2728" s="34"/>
      <c r="S2728" s="34"/>
      <c r="T2728" s="35"/>
      <c r="U2728" s="35"/>
      <c r="V2728" s="36"/>
      <c r="W2728" s="35"/>
      <c r="X2728" s="35"/>
      <c r="Y2728" s="34"/>
      <c r="Z2728" s="34"/>
      <c r="AA2728" s="34"/>
      <c r="AB2728" s="8"/>
      <c r="AC2728" s="1"/>
      <c r="AE2728" s="4"/>
      <c r="AK2728" s="8"/>
      <c r="AL2728" s="8"/>
      <c r="AM2728" s="8"/>
    </row>
    <row r="2729" spans="1:39" ht="12">
      <c r="A2729" s="11"/>
      <c r="B2729" s="13"/>
      <c r="C2729" s="14"/>
      <c r="D2729" s="15"/>
      <c r="E2729" s="7"/>
      <c r="G2729" s="34"/>
      <c r="H2729" s="34"/>
      <c r="I2729" s="34"/>
      <c r="J2729" s="34"/>
      <c r="K2729" s="34"/>
      <c r="L2729" s="34"/>
      <c r="M2729" s="34"/>
      <c r="N2729" s="34"/>
      <c r="O2729" s="34"/>
      <c r="P2729" s="34"/>
      <c r="Q2729" s="34"/>
      <c r="R2729" s="34"/>
      <c r="S2729" s="34"/>
      <c r="T2729" s="35"/>
      <c r="U2729" s="35"/>
      <c r="V2729" s="36"/>
      <c r="W2729" s="35"/>
      <c r="X2729" s="35"/>
      <c r="Y2729" s="34"/>
      <c r="Z2729" s="34"/>
      <c r="AA2729" s="34"/>
      <c r="AB2729" s="8"/>
      <c r="AC2729" s="1"/>
      <c r="AE2729" s="4"/>
      <c r="AK2729" s="8"/>
      <c r="AL2729" s="8"/>
      <c r="AM2729" s="8"/>
    </row>
    <row r="2730" spans="1:39" ht="12">
      <c r="A2730" s="11"/>
      <c r="B2730" s="13"/>
      <c r="C2730" s="14"/>
      <c r="D2730" s="15"/>
      <c r="E2730" s="7"/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  <c r="Q2730" s="34"/>
      <c r="R2730" s="34"/>
      <c r="S2730" s="34"/>
      <c r="T2730" s="35"/>
      <c r="U2730" s="35"/>
      <c r="V2730" s="36"/>
      <c r="W2730" s="35"/>
      <c r="X2730" s="35"/>
      <c r="Y2730" s="34"/>
      <c r="Z2730" s="34"/>
      <c r="AA2730" s="34"/>
      <c r="AB2730" s="8"/>
      <c r="AC2730" s="1"/>
      <c r="AE2730" s="4"/>
      <c r="AK2730" s="8"/>
      <c r="AL2730" s="8"/>
      <c r="AM2730" s="8"/>
    </row>
    <row r="2731" spans="1:39" ht="12">
      <c r="A2731" s="11"/>
      <c r="B2731" s="13"/>
      <c r="C2731" s="14"/>
      <c r="D2731" s="15"/>
      <c r="E2731" s="7"/>
      <c r="G2731" s="34"/>
      <c r="H2731" s="34"/>
      <c r="I2731" s="34"/>
      <c r="J2731" s="34"/>
      <c r="K2731" s="34"/>
      <c r="L2731" s="34"/>
      <c r="M2731" s="34"/>
      <c r="N2731" s="34"/>
      <c r="O2731" s="34"/>
      <c r="P2731" s="34"/>
      <c r="Q2731" s="34"/>
      <c r="R2731" s="34"/>
      <c r="S2731" s="34"/>
      <c r="T2731" s="35"/>
      <c r="U2731" s="35"/>
      <c r="V2731" s="36"/>
      <c r="W2731" s="35"/>
      <c r="X2731" s="35"/>
      <c r="Y2731" s="34"/>
      <c r="Z2731" s="34"/>
      <c r="AA2731" s="34"/>
      <c r="AB2731" s="8"/>
      <c r="AC2731" s="1"/>
      <c r="AE2731" s="4"/>
      <c r="AK2731" s="8"/>
      <c r="AL2731" s="8"/>
      <c r="AM2731" s="8"/>
    </row>
    <row r="2732" spans="1:39" ht="12">
      <c r="A2732" s="11"/>
      <c r="B2732" s="13"/>
      <c r="C2732" s="14"/>
      <c r="D2732" s="15"/>
      <c r="E2732" s="7"/>
      <c r="G2732" s="34"/>
      <c r="H2732" s="34"/>
      <c r="I2732" s="34"/>
      <c r="J2732" s="34"/>
      <c r="K2732" s="34"/>
      <c r="L2732" s="34"/>
      <c r="M2732" s="34"/>
      <c r="N2732" s="34"/>
      <c r="O2732" s="34"/>
      <c r="P2732" s="34"/>
      <c r="Q2732" s="34"/>
      <c r="R2732" s="34"/>
      <c r="S2732" s="34"/>
      <c r="T2732" s="35"/>
      <c r="U2732" s="35"/>
      <c r="V2732" s="36"/>
      <c r="W2732" s="35"/>
      <c r="X2732" s="35"/>
      <c r="Y2732" s="34"/>
      <c r="Z2732" s="34"/>
      <c r="AA2732" s="34"/>
      <c r="AB2732" s="8"/>
      <c r="AC2732" s="1"/>
      <c r="AE2732" s="4"/>
      <c r="AK2732" s="8"/>
      <c r="AL2732" s="8"/>
      <c r="AM2732" s="8"/>
    </row>
    <row r="2733" spans="1:39" ht="12">
      <c r="A2733" s="11"/>
      <c r="B2733" s="13"/>
      <c r="C2733" s="14"/>
      <c r="D2733" s="15"/>
      <c r="E2733" s="7"/>
      <c r="G2733" s="34"/>
      <c r="H2733" s="34"/>
      <c r="I2733" s="34"/>
      <c r="J2733" s="34"/>
      <c r="K2733" s="34"/>
      <c r="L2733" s="34"/>
      <c r="M2733" s="34"/>
      <c r="N2733" s="34"/>
      <c r="O2733" s="34"/>
      <c r="P2733" s="34"/>
      <c r="Q2733" s="34"/>
      <c r="R2733" s="34"/>
      <c r="S2733" s="34"/>
      <c r="T2733" s="35"/>
      <c r="U2733" s="35"/>
      <c r="V2733" s="36"/>
      <c r="W2733" s="35"/>
      <c r="X2733" s="35"/>
      <c r="Y2733" s="34"/>
      <c r="Z2733" s="34"/>
      <c r="AA2733" s="34"/>
      <c r="AB2733" s="8"/>
      <c r="AC2733" s="1"/>
      <c r="AE2733" s="4"/>
      <c r="AK2733" s="8"/>
      <c r="AL2733" s="8"/>
      <c r="AM2733" s="8"/>
    </row>
    <row r="2734" spans="1:39" ht="12">
      <c r="A2734" s="11"/>
      <c r="B2734" s="13"/>
      <c r="C2734" s="14"/>
      <c r="D2734" s="15"/>
      <c r="E2734" s="7"/>
      <c r="G2734" s="34"/>
      <c r="H2734" s="34"/>
      <c r="I2734" s="34"/>
      <c r="J2734" s="34"/>
      <c r="K2734" s="34"/>
      <c r="L2734" s="34"/>
      <c r="M2734" s="34"/>
      <c r="N2734" s="34"/>
      <c r="O2734" s="34"/>
      <c r="P2734" s="34"/>
      <c r="Q2734" s="34"/>
      <c r="R2734" s="34"/>
      <c r="S2734" s="34"/>
      <c r="T2734" s="35"/>
      <c r="U2734" s="35"/>
      <c r="V2734" s="36"/>
      <c r="W2734" s="35"/>
      <c r="X2734" s="35"/>
      <c r="Y2734" s="34"/>
      <c r="Z2734" s="34"/>
      <c r="AA2734" s="34"/>
      <c r="AB2734" s="8"/>
      <c r="AC2734" s="1"/>
      <c r="AE2734" s="4"/>
      <c r="AK2734" s="8"/>
      <c r="AL2734" s="8"/>
      <c r="AM2734" s="8"/>
    </row>
    <row r="2735" spans="1:39" ht="12">
      <c r="A2735" s="11"/>
      <c r="B2735" s="13"/>
      <c r="C2735" s="14"/>
      <c r="D2735" s="15"/>
      <c r="E2735" s="7"/>
      <c r="G2735" s="34"/>
      <c r="H2735" s="34"/>
      <c r="I2735" s="34"/>
      <c r="J2735" s="34"/>
      <c r="K2735" s="34"/>
      <c r="L2735" s="34"/>
      <c r="M2735" s="34"/>
      <c r="N2735" s="34"/>
      <c r="O2735" s="34"/>
      <c r="P2735" s="34"/>
      <c r="Q2735" s="34"/>
      <c r="R2735" s="34"/>
      <c r="S2735" s="34"/>
      <c r="T2735" s="35"/>
      <c r="U2735" s="35"/>
      <c r="V2735" s="36"/>
      <c r="W2735" s="35"/>
      <c r="X2735" s="35"/>
      <c r="Y2735" s="34"/>
      <c r="Z2735" s="34"/>
      <c r="AA2735" s="34"/>
      <c r="AB2735" s="8"/>
      <c r="AC2735" s="1"/>
      <c r="AE2735" s="4"/>
      <c r="AK2735" s="8"/>
      <c r="AL2735" s="8"/>
      <c r="AM2735" s="8"/>
    </row>
    <row r="2736" spans="1:39" ht="12">
      <c r="A2736" s="11"/>
      <c r="B2736" s="13"/>
      <c r="C2736" s="14"/>
      <c r="D2736" s="15"/>
      <c r="E2736" s="7"/>
      <c r="G2736" s="34"/>
      <c r="H2736" s="34"/>
      <c r="I2736" s="34"/>
      <c r="J2736" s="34"/>
      <c r="K2736" s="34"/>
      <c r="L2736" s="34"/>
      <c r="M2736" s="34"/>
      <c r="N2736" s="34"/>
      <c r="O2736" s="34"/>
      <c r="P2736" s="34"/>
      <c r="Q2736" s="34"/>
      <c r="R2736" s="34"/>
      <c r="S2736" s="34"/>
      <c r="T2736" s="35"/>
      <c r="U2736" s="35"/>
      <c r="V2736" s="36"/>
      <c r="W2736" s="35"/>
      <c r="X2736" s="35"/>
      <c r="Y2736" s="34"/>
      <c r="Z2736" s="34"/>
      <c r="AA2736" s="34"/>
      <c r="AB2736" s="8"/>
      <c r="AC2736" s="1"/>
      <c r="AE2736" s="4"/>
      <c r="AK2736" s="8"/>
      <c r="AL2736" s="8"/>
      <c r="AM2736" s="8"/>
    </row>
    <row r="2737" spans="1:39" ht="12">
      <c r="A2737" s="11"/>
      <c r="B2737" s="13"/>
      <c r="C2737" s="14"/>
      <c r="D2737" s="15"/>
      <c r="E2737" s="7"/>
      <c r="G2737" s="34"/>
      <c r="H2737" s="34"/>
      <c r="I2737" s="34"/>
      <c r="J2737" s="34"/>
      <c r="K2737" s="34"/>
      <c r="L2737" s="34"/>
      <c r="M2737" s="34"/>
      <c r="N2737" s="34"/>
      <c r="O2737" s="34"/>
      <c r="P2737" s="34"/>
      <c r="Q2737" s="34"/>
      <c r="R2737" s="34"/>
      <c r="S2737" s="34"/>
      <c r="T2737" s="35"/>
      <c r="U2737" s="35"/>
      <c r="V2737" s="36"/>
      <c r="W2737" s="35"/>
      <c r="X2737" s="35"/>
      <c r="Y2737" s="34"/>
      <c r="Z2737" s="34"/>
      <c r="AA2737" s="34"/>
      <c r="AB2737" s="8"/>
      <c r="AC2737" s="1"/>
      <c r="AE2737" s="4"/>
      <c r="AK2737" s="8"/>
      <c r="AL2737" s="8"/>
      <c r="AM2737" s="8"/>
    </row>
    <row r="2738" spans="1:39" ht="12">
      <c r="A2738" s="11"/>
      <c r="B2738" s="13"/>
      <c r="C2738" s="14"/>
      <c r="D2738" s="15"/>
      <c r="E2738" s="7"/>
      <c r="G2738" s="34"/>
      <c r="H2738" s="34"/>
      <c r="I2738" s="34"/>
      <c r="J2738" s="34"/>
      <c r="K2738" s="34"/>
      <c r="L2738" s="34"/>
      <c r="M2738" s="34"/>
      <c r="N2738" s="34"/>
      <c r="O2738" s="34"/>
      <c r="P2738" s="34"/>
      <c r="Q2738" s="34"/>
      <c r="R2738" s="34"/>
      <c r="S2738" s="34"/>
      <c r="T2738" s="35"/>
      <c r="U2738" s="35"/>
      <c r="V2738" s="36"/>
      <c r="W2738" s="35"/>
      <c r="X2738" s="35"/>
      <c r="Y2738" s="34"/>
      <c r="Z2738" s="34"/>
      <c r="AA2738" s="34"/>
      <c r="AB2738" s="8"/>
      <c r="AC2738" s="1"/>
      <c r="AE2738" s="4"/>
      <c r="AK2738" s="8"/>
      <c r="AL2738" s="8"/>
      <c r="AM2738" s="8"/>
    </row>
    <row r="2739" spans="1:39" ht="12">
      <c r="A2739" s="11"/>
      <c r="B2739" s="13"/>
      <c r="C2739" s="14"/>
      <c r="D2739" s="15"/>
      <c r="E2739" s="7"/>
      <c r="G2739" s="34"/>
      <c r="H2739" s="34"/>
      <c r="I2739" s="34"/>
      <c r="J2739" s="34"/>
      <c r="K2739" s="34"/>
      <c r="L2739" s="34"/>
      <c r="M2739" s="34"/>
      <c r="N2739" s="34"/>
      <c r="O2739" s="34"/>
      <c r="P2739" s="34"/>
      <c r="Q2739" s="34"/>
      <c r="R2739" s="34"/>
      <c r="S2739" s="34"/>
      <c r="T2739" s="35"/>
      <c r="U2739" s="35"/>
      <c r="V2739" s="36"/>
      <c r="W2739" s="35"/>
      <c r="X2739" s="35"/>
      <c r="Y2739" s="34"/>
      <c r="Z2739" s="34"/>
      <c r="AA2739" s="34"/>
      <c r="AB2739" s="8"/>
      <c r="AC2739" s="1"/>
      <c r="AE2739" s="4"/>
      <c r="AK2739" s="8"/>
      <c r="AL2739" s="8"/>
      <c r="AM2739" s="8"/>
    </row>
    <row r="2740" spans="1:39" ht="12">
      <c r="A2740" s="11"/>
      <c r="B2740" s="13"/>
      <c r="C2740" s="14"/>
      <c r="D2740" s="15"/>
      <c r="E2740" s="7"/>
      <c r="G2740" s="34"/>
      <c r="H2740" s="34"/>
      <c r="I2740" s="34"/>
      <c r="J2740" s="34"/>
      <c r="K2740" s="34"/>
      <c r="L2740" s="34"/>
      <c r="M2740" s="34"/>
      <c r="N2740" s="34"/>
      <c r="O2740" s="34"/>
      <c r="P2740" s="34"/>
      <c r="Q2740" s="34"/>
      <c r="R2740" s="34"/>
      <c r="S2740" s="34"/>
      <c r="T2740" s="35"/>
      <c r="U2740" s="35"/>
      <c r="V2740" s="36"/>
      <c r="W2740" s="35"/>
      <c r="X2740" s="35"/>
      <c r="Y2740" s="34"/>
      <c r="Z2740" s="34"/>
      <c r="AA2740" s="34"/>
      <c r="AB2740" s="8"/>
      <c r="AC2740" s="1"/>
      <c r="AE2740" s="4"/>
      <c r="AK2740" s="8"/>
      <c r="AL2740" s="8"/>
      <c r="AM2740" s="8"/>
    </row>
    <row r="2741" spans="1:39" ht="12">
      <c r="A2741" s="11"/>
      <c r="B2741" s="13"/>
      <c r="C2741" s="14"/>
      <c r="D2741" s="15"/>
      <c r="E2741" s="7"/>
      <c r="G2741" s="34"/>
      <c r="H2741" s="34"/>
      <c r="I2741" s="34"/>
      <c r="J2741" s="34"/>
      <c r="K2741" s="34"/>
      <c r="L2741" s="34"/>
      <c r="M2741" s="34"/>
      <c r="N2741" s="34"/>
      <c r="O2741" s="34"/>
      <c r="P2741" s="34"/>
      <c r="Q2741" s="34"/>
      <c r="R2741" s="34"/>
      <c r="S2741" s="34"/>
      <c r="T2741" s="35"/>
      <c r="U2741" s="35"/>
      <c r="V2741" s="36"/>
      <c r="W2741" s="35"/>
      <c r="X2741" s="35"/>
      <c r="Y2741" s="34"/>
      <c r="Z2741" s="34"/>
      <c r="AA2741" s="34"/>
      <c r="AB2741" s="8"/>
      <c r="AC2741" s="1"/>
      <c r="AE2741" s="4"/>
      <c r="AK2741" s="8"/>
      <c r="AL2741" s="8"/>
      <c r="AM2741" s="8"/>
    </row>
    <row r="2742" spans="1:39" ht="12">
      <c r="A2742" s="11"/>
      <c r="B2742" s="13"/>
      <c r="C2742" s="14"/>
      <c r="D2742" s="15"/>
      <c r="E2742" s="7"/>
      <c r="G2742" s="34"/>
      <c r="H2742" s="34"/>
      <c r="I2742" s="34"/>
      <c r="J2742" s="34"/>
      <c r="K2742" s="34"/>
      <c r="L2742" s="34"/>
      <c r="M2742" s="34"/>
      <c r="N2742" s="34"/>
      <c r="O2742" s="34"/>
      <c r="P2742" s="34"/>
      <c r="Q2742" s="34"/>
      <c r="R2742" s="34"/>
      <c r="S2742" s="34"/>
      <c r="T2742" s="35"/>
      <c r="U2742" s="35"/>
      <c r="V2742" s="36"/>
      <c r="W2742" s="35"/>
      <c r="X2742" s="35"/>
      <c r="Y2742" s="34"/>
      <c r="Z2742" s="34"/>
      <c r="AA2742" s="34"/>
      <c r="AB2742" s="8"/>
      <c r="AC2742" s="1"/>
      <c r="AE2742" s="4"/>
      <c r="AK2742" s="8"/>
      <c r="AL2742" s="8"/>
      <c r="AM2742" s="8"/>
    </row>
    <row r="2743" spans="1:39" ht="12">
      <c r="A2743" s="11"/>
      <c r="B2743" s="13"/>
      <c r="C2743" s="14"/>
      <c r="D2743" s="15"/>
      <c r="E2743" s="7"/>
      <c r="G2743" s="34"/>
      <c r="H2743" s="34"/>
      <c r="I2743" s="34"/>
      <c r="J2743" s="34"/>
      <c r="K2743" s="34"/>
      <c r="L2743" s="34"/>
      <c r="M2743" s="34"/>
      <c r="N2743" s="34"/>
      <c r="O2743" s="34"/>
      <c r="P2743" s="34"/>
      <c r="Q2743" s="34"/>
      <c r="R2743" s="34"/>
      <c r="S2743" s="34"/>
      <c r="T2743" s="35"/>
      <c r="U2743" s="35"/>
      <c r="V2743" s="36"/>
      <c r="W2743" s="35"/>
      <c r="X2743" s="35"/>
      <c r="Y2743" s="34"/>
      <c r="Z2743" s="34"/>
      <c r="AA2743" s="34"/>
      <c r="AB2743" s="8"/>
      <c r="AC2743" s="1"/>
      <c r="AE2743" s="4"/>
      <c r="AK2743" s="8"/>
      <c r="AL2743" s="8"/>
      <c r="AM2743" s="8"/>
    </row>
    <row r="2744" spans="1:39" ht="12">
      <c r="A2744" s="11"/>
      <c r="B2744" s="13"/>
      <c r="C2744" s="14"/>
      <c r="D2744" s="15"/>
      <c r="E2744" s="7"/>
      <c r="G2744" s="34"/>
      <c r="H2744" s="34"/>
      <c r="I2744" s="34"/>
      <c r="J2744" s="34"/>
      <c r="K2744" s="34"/>
      <c r="L2744" s="34"/>
      <c r="M2744" s="34"/>
      <c r="N2744" s="34"/>
      <c r="O2744" s="34"/>
      <c r="P2744" s="34"/>
      <c r="Q2744" s="34"/>
      <c r="R2744" s="34"/>
      <c r="S2744" s="34"/>
      <c r="T2744" s="35"/>
      <c r="U2744" s="35"/>
      <c r="V2744" s="36"/>
      <c r="W2744" s="35"/>
      <c r="X2744" s="35"/>
      <c r="Y2744" s="34"/>
      <c r="Z2744" s="34"/>
      <c r="AA2744" s="34"/>
      <c r="AB2744" s="8"/>
      <c r="AC2744" s="1"/>
      <c r="AE2744" s="4"/>
      <c r="AK2744" s="8"/>
      <c r="AL2744" s="8"/>
      <c r="AM2744" s="8"/>
    </row>
    <row r="2745" spans="1:39" ht="12">
      <c r="A2745" s="11"/>
      <c r="B2745" s="13"/>
      <c r="C2745" s="14"/>
      <c r="D2745" s="15"/>
      <c r="E2745" s="7"/>
      <c r="G2745" s="34"/>
      <c r="H2745" s="34"/>
      <c r="I2745" s="34"/>
      <c r="J2745" s="34"/>
      <c r="K2745" s="34"/>
      <c r="L2745" s="34"/>
      <c r="M2745" s="34"/>
      <c r="N2745" s="34"/>
      <c r="O2745" s="34"/>
      <c r="P2745" s="34"/>
      <c r="Q2745" s="34"/>
      <c r="R2745" s="34"/>
      <c r="S2745" s="34"/>
      <c r="T2745" s="35"/>
      <c r="U2745" s="35"/>
      <c r="V2745" s="36"/>
      <c r="W2745" s="35"/>
      <c r="X2745" s="35"/>
      <c r="Y2745" s="34"/>
      <c r="Z2745" s="34"/>
      <c r="AA2745" s="34"/>
      <c r="AB2745" s="8"/>
      <c r="AC2745" s="1"/>
      <c r="AE2745" s="4"/>
      <c r="AK2745" s="8"/>
      <c r="AL2745" s="8"/>
      <c r="AM2745" s="8"/>
    </row>
    <row r="2746" spans="1:39" ht="12">
      <c r="A2746" s="11"/>
      <c r="B2746" s="13"/>
      <c r="C2746" s="14"/>
      <c r="D2746" s="15"/>
      <c r="E2746" s="7"/>
      <c r="G2746" s="34"/>
      <c r="H2746" s="34"/>
      <c r="I2746" s="34"/>
      <c r="J2746" s="34"/>
      <c r="K2746" s="34"/>
      <c r="L2746" s="34"/>
      <c r="M2746" s="34"/>
      <c r="N2746" s="34"/>
      <c r="O2746" s="34"/>
      <c r="P2746" s="34"/>
      <c r="Q2746" s="34"/>
      <c r="R2746" s="34"/>
      <c r="S2746" s="34"/>
      <c r="T2746" s="35"/>
      <c r="U2746" s="35"/>
      <c r="V2746" s="36"/>
      <c r="W2746" s="35"/>
      <c r="X2746" s="35"/>
      <c r="Y2746" s="34"/>
      <c r="Z2746" s="34"/>
      <c r="AA2746" s="34"/>
      <c r="AB2746" s="8"/>
      <c r="AC2746" s="1"/>
      <c r="AE2746" s="4"/>
      <c r="AK2746" s="8"/>
      <c r="AL2746" s="8"/>
      <c r="AM2746" s="8"/>
    </row>
    <row r="2747" spans="1:39" ht="12">
      <c r="A2747" s="11"/>
      <c r="B2747" s="13"/>
      <c r="C2747" s="14"/>
      <c r="D2747" s="15"/>
      <c r="E2747" s="7"/>
      <c r="G2747" s="34"/>
      <c r="H2747" s="34"/>
      <c r="I2747" s="34"/>
      <c r="J2747" s="34"/>
      <c r="K2747" s="34"/>
      <c r="L2747" s="34"/>
      <c r="M2747" s="34"/>
      <c r="N2747" s="34"/>
      <c r="O2747" s="34"/>
      <c r="P2747" s="34"/>
      <c r="Q2747" s="34"/>
      <c r="R2747" s="34"/>
      <c r="S2747" s="34"/>
      <c r="T2747" s="35"/>
      <c r="U2747" s="35"/>
      <c r="V2747" s="36"/>
      <c r="W2747" s="35"/>
      <c r="X2747" s="35"/>
      <c r="Y2747" s="34"/>
      <c r="Z2747" s="34"/>
      <c r="AA2747" s="34"/>
      <c r="AB2747" s="8"/>
      <c r="AC2747" s="1"/>
      <c r="AE2747" s="4"/>
      <c r="AK2747" s="8"/>
      <c r="AL2747" s="8"/>
      <c r="AM2747" s="8"/>
    </row>
    <row r="2748" spans="1:39" ht="12">
      <c r="A2748" s="11"/>
      <c r="B2748" s="13"/>
      <c r="C2748" s="14"/>
      <c r="D2748" s="15"/>
      <c r="E2748" s="7"/>
      <c r="G2748" s="34"/>
      <c r="H2748" s="34"/>
      <c r="I2748" s="34"/>
      <c r="J2748" s="34"/>
      <c r="K2748" s="34"/>
      <c r="L2748" s="34"/>
      <c r="M2748" s="34"/>
      <c r="N2748" s="34"/>
      <c r="O2748" s="34"/>
      <c r="P2748" s="34"/>
      <c r="Q2748" s="34"/>
      <c r="R2748" s="34"/>
      <c r="S2748" s="34"/>
      <c r="T2748" s="35"/>
      <c r="U2748" s="35"/>
      <c r="V2748" s="36"/>
      <c r="W2748" s="35"/>
      <c r="X2748" s="35"/>
      <c r="Y2748" s="34"/>
      <c r="Z2748" s="34"/>
      <c r="AA2748" s="34"/>
      <c r="AB2748" s="8"/>
      <c r="AC2748" s="1"/>
      <c r="AE2748" s="4"/>
      <c r="AK2748" s="8"/>
      <c r="AL2748" s="8"/>
      <c r="AM2748" s="8"/>
    </row>
    <row r="2749" spans="1:39" ht="12">
      <c r="A2749" s="11"/>
      <c r="B2749" s="13"/>
      <c r="C2749" s="14"/>
      <c r="D2749" s="15"/>
      <c r="E2749" s="7"/>
      <c r="G2749" s="34"/>
      <c r="H2749" s="34"/>
      <c r="I2749" s="34"/>
      <c r="J2749" s="34"/>
      <c r="K2749" s="34"/>
      <c r="L2749" s="34"/>
      <c r="M2749" s="34"/>
      <c r="N2749" s="34"/>
      <c r="O2749" s="34"/>
      <c r="P2749" s="34"/>
      <c r="Q2749" s="34"/>
      <c r="R2749" s="34"/>
      <c r="S2749" s="34"/>
      <c r="T2749" s="35"/>
      <c r="U2749" s="35"/>
      <c r="V2749" s="36"/>
      <c r="W2749" s="35"/>
      <c r="X2749" s="35"/>
      <c r="Y2749" s="34"/>
      <c r="Z2749" s="34"/>
      <c r="AA2749" s="34"/>
      <c r="AB2749" s="8"/>
      <c r="AC2749" s="1"/>
      <c r="AE2749" s="4"/>
      <c r="AK2749" s="8"/>
      <c r="AL2749" s="8"/>
      <c r="AM2749" s="8"/>
    </row>
    <row r="2750" spans="1:39" ht="12">
      <c r="A2750" s="11"/>
      <c r="B2750" s="13"/>
      <c r="C2750" s="14"/>
      <c r="D2750" s="15"/>
      <c r="E2750" s="7"/>
      <c r="G2750" s="34"/>
      <c r="H2750" s="34"/>
      <c r="I2750" s="34"/>
      <c r="J2750" s="34"/>
      <c r="K2750" s="34"/>
      <c r="L2750" s="34"/>
      <c r="M2750" s="34"/>
      <c r="N2750" s="34"/>
      <c r="O2750" s="34"/>
      <c r="P2750" s="34"/>
      <c r="Q2750" s="34"/>
      <c r="R2750" s="34"/>
      <c r="S2750" s="34"/>
      <c r="T2750" s="35"/>
      <c r="U2750" s="35"/>
      <c r="V2750" s="36"/>
      <c r="W2750" s="35"/>
      <c r="X2750" s="35"/>
      <c r="Y2750" s="34"/>
      <c r="Z2750" s="34"/>
      <c r="AA2750" s="34"/>
      <c r="AB2750" s="8"/>
      <c r="AC2750" s="1"/>
      <c r="AE2750" s="4"/>
      <c r="AK2750" s="8"/>
      <c r="AL2750" s="8"/>
      <c r="AM2750" s="8"/>
    </row>
    <row r="2751" spans="1:39" ht="12">
      <c r="A2751" s="11"/>
      <c r="B2751" s="13"/>
      <c r="C2751" s="14"/>
      <c r="D2751" s="15"/>
      <c r="E2751" s="7"/>
      <c r="G2751" s="34"/>
      <c r="H2751" s="34"/>
      <c r="I2751" s="34"/>
      <c r="J2751" s="34"/>
      <c r="K2751" s="34"/>
      <c r="L2751" s="34"/>
      <c r="M2751" s="34"/>
      <c r="N2751" s="34"/>
      <c r="O2751" s="34"/>
      <c r="P2751" s="34"/>
      <c r="Q2751" s="34"/>
      <c r="R2751" s="34"/>
      <c r="S2751" s="34"/>
      <c r="T2751" s="35"/>
      <c r="U2751" s="35"/>
      <c r="V2751" s="36"/>
      <c r="W2751" s="35"/>
      <c r="X2751" s="35"/>
      <c r="Y2751" s="34"/>
      <c r="Z2751" s="34"/>
      <c r="AA2751" s="34"/>
      <c r="AB2751" s="8"/>
      <c r="AC2751" s="1"/>
      <c r="AE2751" s="4"/>
      <c r="AK2751" s="8"/>
      <c r="AL2751" s="8"/>
      <c r="AM2751" s="8"/>
    </row>
    <row r="2752" spans="1:39" ht="12">
      <c r="A2752" s="11"/>
      <c r="B2752" s="13"/>
      <c r="C2752" s="14"/>
      <c r="D2752" s="15"/>
      <c r="E2752" s="7"/>
      <c r="G2752" s="34"/>
      <c r="H2752" s="34"/>
      <c r="I2752" s="34"/>
      <c r="J2752" s="34"/>
      <c r="K2752" s="34"/>
      <c r="L2752" s="34"/>
      <c r="M2752" s="34"/>
      <c r="N2752" s="34"/>
      <c r="O2752" s="34"/>
      <c r="P2752" s="34"/>
      <c r="Q2752" s="34"/>
      <c r="R2752" s="34"/>
      <c r="S2752" s="34"/>
      <c r="T2752" s="35"/>
      <c r="U2752" s="35"/>
      <c r="V2752" s="36"/>
      <c r="W2752" s="35"/>
      <c r="X2752" s="35"/>
      <c r="Y2752" s="34"/>
      <c r="Z2752" s="34"/>
      <c r="AA2752" s="34"/>
      <c r="AB2752" s="8"/>
      <c r="AC2752" s="1"/>
      <c r="AE2752" s="4"/>
      <c r="AK2752" s="8"/>
      <c r="AL2752" s="8"/>
      <c r="AM2752" s="8"/>
    </row>
    <row r="2753" spans="1:39" ht="12">
      <c r="A2753" s="11"/>
      <c r="B2753" s="13"/>
      <c r="C2753" s="14"/>
      <c r="D2753" s="15"/>
      <c r="E2753" s="7"/>
      <c r="G2753" s="34"/>
      <c r="H2753" s="34"/>
      <c r="I2753" s="34"/>
      <c r="J2753" s="34"/>
      <c r="K2753" s="34"/>
      <c r="L2753" s="34"/>
      <c r="M2753" s="34"/>
      <c r="N2753" s="34"/>
      <c r="O2753" s="34"/>
      <c r="P2753" s="34"/>
      <c r="Q2753" s="34"/>
      <c r="R2753" s="34"/>
      <c r="S2753" s="34"/>
      <c r="T2753" s="35"/>
      <c r="U2753" s="35"/>
      <c r="V2753" s="36"/>
      <c r="W2753" s="35"/>
      <c r="X2753" s="35"/>
      <c r="Y2753" s="34"/>
      <c r="Z2753" s="34"/>
      <c r="AA2753" s="34"/>
      <c r="AB2753" s="8"/>
      <c r="AC2753" s="1"/>
      <c r="AE2753" s="4"/>
      <c r="AK2753" s="8"/>
      <c r="AL2753" s="8"/>
      <c r="AM2753" s="8"/>
    </row>
    <row r="2754" spans="1:39" ht="12">
      <c r="A2754" s="11"/>
      <c r="B2754" s="13"/>
      <c r="C2754" s="14"/>
      <c r="D2754" s="15"/>
      <c r="E2754" s="7"/>
      <c r="G2754" s="34"/>
      <c r="H2754" s="34"/>
      <c r="I2754" s="34"/>
      <c r="J2754" s="34"/>
      <c r="K2754" s="34"/>
      <c r="L2754" s="34"/>
      <c r="M2754" s="34"/>
      <c r="N2754" s="34"/>
      <c r="O2754" s="34"/>
      <c r="P2754" s="34"/>
      <c r="Q2754" s="34"/>
      <c r="R2754" s="34"/>
      <c r="S2754" s="34"/>
      <c r="T2754" s="35"/>
      <c r="U2754" s="35"/>
      <c r="V2754" s="36"/>
      <c r="W2754" s="35"/>
      <c r="X2754" s="35"/>
      <c r="Y2754" s="34"/>
      <c r="Z2754" s="34"/>
      <c r="AA2754" s="34"/>
      <c r="AB2754" s="8"/>
      <c r="AC2754" s="1"/>
      <c r="AE2754" s="4"/>
      <c r="AK2754" s="8"/>
      <c r="AL2754" s="8"/>
      <c r="AM2754" s="8"/>
    </row>
    <row r="2755" spans="1:39" ht="12">
      <c r="A2755" s="11"/>
      <c r="B2755" s="13"/>
      <c r="C2755" s="14"/>
      <c r="D2755" s="15"/>
      <c r="E2755" s="7"/>
      <c r="G2755" s="34"/>
      <c r="H2755" s="34"/>
      <c r="I2755" s="34"/>
      <c r="J2755" s="34"/>
      <c r="K2755" s="34"/>
      <c r="L2755" s="34"/>
      <c r="M2755" s="34"/>
      <c r="N2755" s="34"/>
      <c r="O2755" s="34"/>
      <c r="P2755" s="34"/>
      <c r="Q2755" s="34"/>
      <c r="R2755" s="34"/>
      <c r="S2755" s="34"/>
      <c r="T2755" s="35"/>
      <c r="U2755" s="35"/>
      <c r="V2755" s="36"/>
      <c r="W2755" s="35"/>
      <c r="X2755" s="35"/>
      <c r="Y2755" s="34"/>
      <c r="Z2755" s="34"/>
      <c r="AA2755" s="34"/>
      <c r="AB2755" s="8"/>
      <c r="AC2755" s="1"/>
      <c r="AE2755" s="4"/>
      <c r="AK2755" s="8"/>
      <c r="AL2755" s="8"/>
      <c r="AM2755" s="8"/>
    </row>
    <row r="2756" spans="1:39" ht="12">
      <c r="A2756" s="11"/>
      <c r="B2756" s="13"/>
      <c r="C2756" s="14"/>
      <c r="D2756" s="15"/>
      <c r="E2756" s="7"/>
      <c r="G2756" s="34"/>
      <c r="H2756" s="34"/>
      <c r="I2756" s="34"/>
      <c r="J2756" s="34"/>
      <c r="K2756" s="34"/>
      <c r="L2756" s="34"/>
      <c r="M2756" s="34"/>
      <c r="N2756" s="34"/>
      <c r="O2756" s="34"/>
      <c r="P2756" s="34"/>
      <c r="Q2756" s="34"/>
      <c r="R2756" s="34"/>
      <c r="S2756" s="34"/>
      <c r="T2756" s="35"/>
      <c r="U2756" s="35"/>
      <c r="V2756" s="36"/>
      <c r="W2756" s="35"/>
      <c r="X2756" s="35"/>
      <c r="Y2756" s="34"/>
      <c r="Z2756" s="34"/>
      <c r="AA2756" s="34"/>
      <c r="AB2756" s="8"/>
      <c r="AC2756" s="1"/>
      <c r="AE2756" s="4"/>
      <c r="AK2756" s="8"/>
      <c r="AL2756" s="8"/>
      <c r="AM2756" s="8"/>
    </row>
    <row r="2757" spans="1:39" ht="12">
      <c r="A2757" s="11"/>
      <c r="B2757" s="13"/>
      <c r="C2757" s="14"/>
      <c r="D2757" s="15"/>
      <c r="E2757" s="7"/>
      <c r="G2757" s="34"/>
      <c r="H2757" s="34"/>
      <c r="I2757" s="34"/>
      <c r="J2757" s="34"/>
      <c r="K2757" s="34"/>
      <c r="L2757" s="34"/>
      <c r="M2757" s="34"/>
      <c r="N2757" s="34"/>
      <c r="O2757" s="34"/>
      <c r="P2757" s="34"/>
      <c r="Q2757" s="34"/>
      <c r="R2757" s="34"/>
      <c r="S2757" s="34"/>
      <c r="T2757" s="35"/>
      <c r="U2757" s="35"/>
      <c r="V2757" s="36"/>
      <c r="W2757" s="35"/>
      <c r="X2757" s="35"/>
      <c r="Y2757" s="34"/>
      <c r="Z2757" s="34"/>
      <c r="AA2757" s="34"/>
      <c r="AB2757" s="8"/>
      <c r="AC2757" s="1"/>
      <c r="AE2757" s="4"/>
      <c r="AK2757" s="8"/>
      <c r="AL2757" s="8"/>
      <c r="AM2757" s="8"/>
    </row>
    <row r="2758" spans="1:39" ht="12">
      <c r="A2758" s="11"/>
      <c r="B2758" s="13"/>
      <c r="C2758" s="14"/>
      <c r="D2758" s="15"/>
      <c r="E2758" s="7"/>
      <c r="G2758" s="34"/>
      <c r="H2758" s="34"/>
      <c r="I2758" s="34"/>
      <c r="J2758" s="34"/>
      <c r="K2758" s="34"/>
      <c r="L2758" s="34"/>
      <c r="M2758" s="34"/>
      <c r="N2758" s="34"/>
      <c r="O2758" s="34"/>
      <c r="P2758" s="34"/>
      <c r="Q2758" s="34"/>
      <c r="R2758" s="34"/>
      <c r="S2758" s="34"/>
      <c r="T2758" s="35"/>
      <c r="U2758" s="35"/>
      <c r="V2758" s="36"/>
      <c r="W2758" s="35"/>
      <c r="X2758" s="35"/>
      <c r="Y2758" s="34"/>
      <c r="Z2758" s="34"/>
      <c r="AA2758" s="34"/>
      <c r="AB2758" s="8"/>
      <c r="AC2758" s="1"/>
      <c r="AE2758" s="4"/>
      <c r="AK2758" s="8"/>
      <c r="AL2758" s="8"/>
      <c r="AM2758" s="8"/>
    </row>
    <row r="2759" spans="1:39" ht="12">
      <c r="A2759" s="11"/>
      <c r="B2759" s="13"/>
      <c r="C2759" s="14"/>
      <c r="D2759" s="15"/>
      <c r="E2759" s="7"/>
      <c r="G2759" s="34"/>
      <c r="H2759" s="34"/>
      <c r="I2759" s="34"/>
      <c r="J2759" s="34"/>
      <c r="K2759" s="34"/>
      <c r="L2759" s="34"/>
      <c r="M2759" s="34"/>
      <c r="N2759" s="34"/>
      <c r="O2759" s="34"/>
      <c r="P2759" s="34"/>
      <c r="Q2759" s="34"/>
      <c r="R2759" s="34"/>
      <c r="S2759" s="34"/>
      <c r="T2759" s="35"/>
      <c r="U2759" s="35"/>
      <c r="V2759" s="36"/>
      <c r="W2759" s="35"/>
      <c r="X2759" s="35"/>
      <c r="Y2759" s="34"/>
      <c r="Z2759" s="34"/>
      <c r="AA2759" s="34"/>
      <c r="AB2759" s="8"/>
      <c r="AC2759" s="1"/>
      <c r="AE2759" s="4"/>
      <c r="AK2759" s="8"/>
      <c r="AL2759" s="8"/>
      <c r="AM2759" s="8"/>
    </row>
    <row r="2760" spans="1:39" ht="12">
      <c r="A2760" s="11"/>
      <c r="B2760" s="13"/>
      <c r="C2760" s="14"/>
      <c r="D2760" s="15"/>
      <c r="E2760" s="7"/>
      <c r="G2760" s="34"/>
      <c r="H2760" s="34"/>
      <c r="I2760" s="34"/>
      <c r="J2760" s="34"/>
      <c r="K2760" s="34"/>
      <c r="L2760" s="34"/>
      <c r="M2760" s="34"/>
      <c r="N2760" s="34"/>
      <c r="O2760" s="34"/>
      <c r="P2760" s="34"/>
      <c r="Q2760" s="34"/>
      <c r="R2760" s="34"/>
      <c r="S2760" s="34"/>
      <c r="T2760" s="35"/>
      <c r="U2760" s="35"/>
      <c r="V2760" s="36"/>
      <c r="W2760" s="35"/>
      <c r="X2760" s="35"/>
      <c r="Y2760" s="34"/>
      <c r="Z2760" s="34"/>
      <c r="AA2760" s="34"/>
      <c r="AB2760" s="8"/>
      <c r="AC2760" s="1"/>
      <c r="AE2760" s="4"/>
      <c r="AK2760" s="8"/>
      <c r="AL2760" s="8"/>
      <c r="AM2760" s="8"/>
    </row>
    <row r="2761" spans="1:39" ht="12">
      <c r="A2761" s="11"/>
      <c r="B2761" s="13"/>
      <c r="C2761" s="14"/>
      <c r="D2761" s="15"/>
      <c r="E2761" s="7"/>
      <c r="G2761" s="34"/>
      <c r="H2761" s="34"/>
      <c r="I2761" s="34"/>
      <c r="J2761" s="34"/>
      <c r="K2761" s="34"/>
      <c r="L2761" s="34"/>
      <c r="M2761" s="34"/>
      <c r="N2761" s="34"/>
      <c r="O2761" s="34"/>
      <c r="P2761" s="34"/>
      <c r="Q2761" s="34"/>
      <c r="R2761" s="34"/>
      <c r="S2761" s="34"/>
      <c r="T2761" s="35"/>
      <c r="U2761" s="35"/>
      <c r="V2761" s="36"/>
      <c r="W2761" s="35"/>
      <c r="X2761" s="35"/>
      <c r="Y2761" s="34"/>
      <c r="Z2761" s="34"/>
      <c r="AA2761" s="34"/>
      <c r="AB2761" s="8"/>
      <c r="AC2761" s="1"/>
      <c r="AE2761" s="4"/>
      <c r="AK2761" s="8"/>
      <c r="AL2761" s="8"/>
      <c r="AM2761" s="8"/>
    </row>
    <row r="2762" spans="1:39" ht="12">
      <c r="A2762" s="11"/>
      <c r="B2762" s="13"/>
      <c r="C2762" s="14"/>
      <c r="D2762" s="15"/>
      <c r="E2762" s="7"/>
      <c r="G2762" s="34"/>
      <c r="H2762" s="34"/>
      <c r="I2762" s="34"/>
      <c r="J2762" s="34"/>
      <c r="K2762" s="34"/>
      <c r="L2762" s="34"/>
      <c r="M2762" s="34"/>
      <c r="N2762" s="34"/>
      <c r="O2762" s="34"/>
      <c r="P2762" s="34"/>
      <c r="Q2762" s="34"/>
      <c r="R2762" s="34"/>
      <c r="S2762" s="34"/>
      <c r="T2762" s="35"/>
      <c r="U2762" s="35"/>
      <c r="V2762" s="36"/>
      <c r="W2762" s="35"/>
      <c r="X2762" s="35"/>
      <c r="Y2762" s="34"/>
      <c r="Z2762" s="34"/>
      <c r="AA2762" s="34"/>
      <c r="AB2762" s="8"/>
      <c r="AC2762" s="1"/>
      <c r="AE2762" s="4"/>
      <c r="AK2762" s="8"/>
      <c r="AL2762" s="8"/>
      <c r="AM2762" s="8"/>
    </row>
    <row r="2763" spans="1:39" ht="12">
      <c r="A2763" s="11"/>
      <c r="B2763" s="13"/>
      <c r="C2763" s="14"/>
      <c r="D2763" s="15"/>
      <c r="E2763" s="7"/>
      <c r="G2763" s="34"/>
      <c r="H2763" s="34"/>
      <c r="I2763" s="34"/>
      <c r="J2763" s="34"/>
      <c r="K2763" s="34"/>
      <c r="L2763" s="34"/>
      <c r="M2763" s="34"/>
      <c r="N2763" s="34"/>
      <c r="O2763" s="34"/>
      <c r="P2763" s="34"/>
      <c r="Q2763" s="34"/>
      <c r="R2763" s="34"/>
      <c r="S2763" s="34"/>
      <c r="T2763" s="35"/>
      <c r="U2763" s="35"/>
      <c r="V2763" s="36"/>
      <c r="W2763" s="35"/>
      <c r="X2763" s="35"/>
      <c r="Y2763" s="34"/>
      <c r="Z2763" s="34"/>
      <c r="AA2763" s="34"/>
      <c r="AB2763" s="8"/>
      <c r="AC2763" s="1"/>
      <c r="AE2763" s="4"/>
      <c r="AK2763" s="8"/>
      <c r="AL2763" s="8"/>
      <c r="AM2763" s="8"/>
    </row>
    <row r="2764" spans="1:39" ht="12">
      <c r="A2764" s="11"/>
      <c r="B2764" s="13"/>
      <c r="C2764" s="14"/>
      <c r="D2764" s="15"/>
      <c r="E2764" s="7"/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  <c r="Q2764" s="34"/>
      <c r="R2764" s="34"/>
      <c r="S2764" s="34"/>
      <c r="T2764" s="35"/>
      <c r="U2764" s="35"/>
      <c r="V2764" s="36"/>
      <c r="W2764" s="35"/>
      <c r="X2764" s="35"/>
      <c r="Y2764" s="34"/>
      <c r="Z2764" s="34"/>
      <c r="AA2764" s="34"/>
      <c r="AB2764" s="8"/>
      <c r="AC2764" s="1"/>
      <c r="AE2764" s="4"/>
      <c r="AK2764" s="8"/>
      <c r="AL2764" s="8"/>
      <c r="AM2764" s="8"/>
    </row>
    <row r="2765" spans="1:39" ht="12">
      <c r="A2765" s="11"/>
      <c r="B2765" s="13"/>
      <c r="C2765" s="14"/>
      <c r="D2765" s="15"/>
      <c r="E2765" s="7"/>
      <c r="G2765" s="34"/>
      <c r="H2765" s="34"/>
      <c r="I2765" s="34"/>
      <c r="J2765" s="34"/>
      <c r="K2765" s="34"/>
      <c r="L2765" s="34"/>
      <c r="M2765" s="34"/>
      <c r="N2765" s="34"/>
      <c r="O2765" s="34"/>
      <c r="P2765" s="34"/>
      <c r="Q2765" s="34"/>
      <c r="R2765" s="34"/>
      <c r="S2765" s="34"/>
      <c r="T2765" s="35"/>
      <c r="U2765" s="35"/>
      <c r="V2765" s="36"/>
      <c r="W2765" s="35"/>
      <c r="X2765" s="35"/>
      <c r="Y2765" s="34"/>
      <c r="Z2765" s="34"/>
      <c r="AA2765" s="34"/>
      <c r="AB2765" s="8"/>
      <c r="AC2765" s="1"/>
      <c r="AE2765" s="4"/>
      <c r="AK2765" s="8"/>
      <c r="AL2765" s="8"/>
      <c r="AM2765" s="8"/>
    </row>
    <row r="2766" spans="1:39" ht="12">
      <c r="A2766" s="11"/>
      <c r="B2766" s="13"/>
      <c r="C2766" s="14"/>
      <c r="D2766" s="15"/>
      <c r="E2766" s="7"/>
      <c r="G2766" s="34"/>
      <c r="H2766" s="34"/>
      <c r="I2766" s="34"/>
      <c r="J2766" s="34"/>
      <c r="K2766" s="34"/>
      <c r="L2766" s="34"/>
      <c r="M2766" s="34"/>
      <c r="N2766" s="34"/>
      <c r="O2766" s="34"/>
      <c r="P2766" s="34"/>
      <c r="Q2766" s="34"/>
      <c r="R2766" s="34"/>
      <c r="S2766" s="34"/>
      <c r="T2766" s="35"/>
      <c r="U2766" s="35"/>
      <c r="V2766" s="36"/>
      <c r="W2766" s="35"/>
      <c r="X2766" s="35"/>
      <c r="Y2766" s="34"/>
      <c r="Z2766" s="34"/>
      <c r="AA2766" s="34"/>
      <c r="AB2766" s="8"/>
      <c r="AC2766" s="1"/>
      <c r="AE2766" s="4"/>
      <c r="AK2766" s="8"/>
      <c r="AL2766" s="8"/>
      <c r="AM2766" s="8"/>
    </row>
    <row r="2767" spans="1:39" ht="12">
      <c r="A2767" s="11"/>
      <c r="B2767" s="13"/>
      <c r="C2767" s="14"/>
      <c r="D2767" s="15"/>
      <c r="E2767" s="7"/>
      <c r="G2767" s="34"/>
      <c r="H2767" s="34"/>
      <c r="I2767" s="34"/>
      <c r="J2767" s="34"/>
      <c r="K2767" s="34"/>
      <c r="L2767" s="34"/>
      <c r="M2767" s="34"/>
      <c r="N2767" s="34"/>
      <c r="O2767" s="34"/>
      <c r="P2767" s="34"/>
      <c r="Q2767" s="34"/>
      <c r="R2767" s="34"/>
      <c r="S2767" s="34"/>
      <c r="T2767" s="35"/>
      <c r="U2767" s="35"/>
      <c r="V2767" s="36"/>
      <c r="W2767" s="35"/>
      <c r="X2767" s="35"/>
      <c r="Y2767" s="34"/>
      <c r="Z2767" s="34"/>
      <c r="AA2767" s="34"/>
      <c r="AB2767" s="8"/>
      <c r="AC2767" s="1"/>
      <c r="AE2767" s="4"/>
      <c r="AK2767" s="8"/>
      <c r="AL2767" s="8"/>
      <c r="AM2767" s="8"/>
    </row>
    <row r="2768" spans="1:39" ht="12">
      <c r="A2768" s="11"/>
      <c r="B2768" s="13"/>
      <c r="C2768" s="14"/>
      <c r="D2768" s="15"/>
      <c r="E2768" s="7"/>
      <c r="G2768" s="34"/>
      <c r="H2768" s="34"/>
      <c r="I2768" s="34"/>
      <c r="J2768" s="34"/>
      <c r="K2768" s="34"/>
      <c r="L2768" s="34"/>
      <c r="M2768" s="34"/>
      <c r="N2768" s="34"/>
      <c r="O2768" s="34"/>
      <c r="P2768" s="34"/>
      <c r="Q2768" s="34"/>
      <c r="R2768" s="34"/>
      <c r="S2768" s="34"/>
      <c r="T2768" s="35"/>
      <c r="U2768" s="35"/>
      <c r="V2768" s="36"/>
      <c r="W2768" s="35"/>
      <c r="X2768" s="35"/>
      <c r="Y2768" s="34"/>
      <c r="Z2768" s="34"/>
      <c r="AA2768" s="34"/>
      <c r="AB2768" s="8"/>
      <c r="AC2768" s="1"/>
      <c r="AE2768" s="4"/>
      <c r="AK2768" s="8"/>
      <c r="AL2768" s="8"/>
      <c r="AM2768" s="8"/>
    </row>
    <row r="2769" spans="1:39" ht="12">
      <c r="A2769" s="11"/>
      <c r="B2769" s="13"/>
      <c r="C2769" s="14"/>
      <c r="D2769" s="15"/>
      <c r="E2769" s="7"/>
      <c r="G2769" s="34"/>
      <c r="H2769" s="34"/>
      <c r="I2769" s="34"/>
      <c r="J2769" s="34"/>
      <c r="K2769" s="34"/>
      <c r="L2769" s="34"/>
      <c r="M2769" s="34"/>
      <c r="N2769" s="34"/>
      <c r="O2769" s="34"/>
      <c r="P2769" s="34"/>
      <c r="Q2769" s="34"/>
      <c r="R2769" s="34"/>
      <c r="S2769" s="34"/>
      <c r="T2769" s="35"/>
      <c r="U2769" s="35"/>
      <c r="V2769" s="36"/>
      <c r="W2769" s="35"/>
      <c r="X2769" s="35"/>
      <c r="Y2769" s="34"/>
      <c r="Z2769" s="34"/>
      <c r="AA2769" s="34"/>
      <c r="AB2769" s="8"/>
      <c r="AC2769" s="1"/>
      <c r="AE2769" s="4"/>
      <c r="AK2769" s="8"/>
      <c r="AL2769" s="8"/>
      <c r="AM2769" s="8"/>
    </row>
    <row r="2770" spans="1:39" ht="12">
      <c r="A2770" s="11"/>
      <c r="B2770" s="13"/>
      <c r="C2770" s="14"/>
      <c r="D2770" s="15"/>
      <c r="E2770" s="7"/>
      <c r="G2770" s="34"/>
      <c r="H2770" s="34"/>
      <c r="I2770" s="34"/>
      <c r="J2770" s="34"/>
      <c r="K2770" s="34"/>
      <c r="L2770" s="34"/>
      <c r="M2770" s="34"/>
      <c r="N2770" s="34"/>
      <c r="O2770" s="34"/>
      <c r="P2770" s="34"/>
      <c r="Q2770" s="34"/>
      <c r="R2770" s="34"/>
      <c r="S2770" s="34"/>
      <c r="T2770" s="35"/>
      <c r="U2770" s="35"/>
      <c r="V2770" s="36"/>
      <c r="W2770" s="35"/>
      <c r="X2770" s="35"/>
      <c r="Y2770" s="34"/>
      <c r="Z2770" s="34"/>
      <c r="AA2770" s="34"/>
      <c r="AB2770" s="8"/>
      <c r="AC2770" s="1"/>
      <c r="AE2770" s="4"/>
      <c r="AK2770" s="8"/>
      <c r="AL2770" s="8"/>
      <c r="AM2770" s="8"/>
    </row>
    <row r="2771" spans="1:39" ht="12">
      <c r="A2771" s="11"/>
      <c r="B2771" s="13"/>
      <c r="C2771" s="14"/>
      <c r="D2771" s="15"/>
      <c r="E2771" s="7"/>
      <c r="G2771" s="34"/>
      <c r="H2771" s="34"/>
      <c r="I2771" s="34"/>
      <c r="J2771" s="34"/>
      <c r="K2771" s="34"/>
      <c r="L2771" s="34"/>
      <c r="M2771" s="34"/>
      <c r="N2771" s="34"/>
      <c r="O2771" s="34"/>
      <c r="P2771" s="34"/>
      <c r="Q2771" s="34"/>
      <c r="R2771" s="34"/>
      <c r="S2771" s="34"/>
      <c r="T2771" s="35"/>
      <c r="U2771" s="35"/>
      <c r="V2771" s="36"/>
      <c r="W2771" s="35"/>
      <c r="X2771" s="35"/>
      <c r="Y2771" s="34"/>
      <c r="Z2771" s="34"/>
      <c r="AA2771" s="34"/>
      <c r="AB2771" s="8"/>
      <c r="AC2771" s="1"/>
      <c r="AE2771" s="4"/>
      <c r="AK2771" s="8"/>
      <c r="AL2771" s="8"/>
      <c r="AM2771" s="8"/>
    </row>
    <row r="2772" spans="1:39" ht="12">
      <c r="A2772" s="11"/>
      <c r="B2772" s="13"/>
      <c r="C2772" s="14"/>
      <c r="D2772" s="15"/>
      <c r="E2772" s="7"/>
      <c r="G2772" s="34"/>
      <c r="H2772" s="34"/>
      <c r="I2772" s="34"/>
      <c r="J2772" s="34"/>
      <c r="K2772" s="34"/>
      <c r="L2772" s="34"/>
      <c r="M2772" s="34"/>
      <c r="N2772" s="34"/>
      <c r="O2772" s="34"/>
      <c r="P2772" s="34"/>
      <c r="Q2772" s="34"/>
      <c r="R2772" s="34"/>
      <c r="S2772" s="34"/>
      <c r="T2772" s="35"/>
      <c r="U2772" s="35"/>
      <c r="V2772" s="36"/>
      <c r="W2772" s="35"/>
      <c r="X2772" s="35"/>
      <c r="Y2772" s="34"/>
      <c r="Z2772" s="34"/>
      <c r="AA2772" s="34"/>
      <c r="AB2772" s="8"/>
      <c r="AC2772" s="1"/>
      <c r="AE2772" s="4"/>
      <c r="AK2772" s="8"/>
      <c r="AL2772" s="8"/>
      <c r="AM2772" s="8"/>
    </row>
    <row r="2773" spans="1:39" ht="12">
      <c r="A2773" s="11"/>
      <c r="B2773" s="13"/>
      <c r="C2773" s="14"/>
      <c r="D2773" s="15"/>
      <c r="E2773" s="7"/>
      <c r="G2773" s="34"/>
      <c r="H2773" s="34"/>
      <c r="I2773" s="34"/>
      <c r="J2773" s="34"/>
      <c r="K2773" s="34"/>
      <c r="L2773" s="34"/>
      <c r="M2773" s="34"/>
      <c r="N2773" s="34"/>
      <c r="O2773" s="34"/>
      <c r="P2773" s="34"/>
      <c r="Q2773" s="34"/>
      <c r="R2773" s="34"/>
      <c r="S2773" s="34"/>
      <c r="T2773" s="35"/>
      <c r="U2773" s="35"/>
      <c r="V2773" s="36"/>
      <c r="W2773" s="35"/>
      <c r="X2773" s="35"/>
      <c r="Y2773" s="34"/>
      <c r="Z2773" s="34"/>
      <c r="AA2773" s="34"/>
      <c r="AB2773" s="8"/>
      <c r="AC2773" s="1"/>
      <c r="AE2773" s="4"/>
      <c r="AK2773" s="8"/>
      <c r="AL2773" s="8"/>
      <c r="AM2773" s="8"/>
    </row>
    <row r="2774" spans="1:39" ht="12">
      <c r="A2774" s="11"/>
      <c r="B2774" s="13"/>
      <c r="C2774" s="14"/>
      <c r="D2774" s="15"/>
      <c r="E2774" s="7"/>
      <c r="G2774" s="34"/>
      <c r="H2774" s="34"/>
      <c r="I2774" s="34"/>
      <c r="J2774" s="34"/>
      <c r="K2774" s="34"/>
      <c r="L2774" s="34"/>
      <c r="M2774" s="34"/>
      <c r="N2774" s="34"/>
      <c r="O2774" s="34"/>
      <c r="P2774" s="34"/>
      <c r="Q2774" s="34"/>
      <c r="R2774" s="34"/>
      <c r="S2774" s="34"/>
      <c r="T2774" s="35"/>
      <c r="U2774" s="35"/>
      <c r="V2774" s="36"/>
      <c r="W2774" s="35"/>
      <c r="X2774" s="35"/>
      <c r="Y2774" s="34"/>
      <c r="Z2774" s="34"/>
      <c r="AA2774" s="34"/>
      <c r="AB2774" s="8"/>
      <c r="AC2774" s="1"/>
      <c r="AE2774" s="4"/>
      <c r="AK2774" s="8"/>
      <c r="AL2774" s="8"/>
      <c r="AM2774" s="8"/>
    </row>
    <row r="2775" spans="1:39" ht="12">
      <c r="A2775" s="11"/>
      <c r="B2775" s="13"/>
      <c r="C2775" s="14"/>
      <c r="D2775" s="15"/>
      <c r="E2775" s="7"/>
      <c r="G2775" s="34"/>
      <c r="H2775" s="34"/>
      <c r="I2775" s="34"/>
      <c r="J2775" s="34"/>
      <c r="K2775" s="34"/>
      <c r="L2775" s="34"/>
      <c r="M2775" s="34"/>
      <c r="N2775" s="34"/>
      <c r="O2775" s="34"/>
      <c r="P2775" s="34"/>
      <c r="Q2775" s="34"/>
      <c r="R2775" s="34"/>
      <c r="S2775" s="34"/>
      <c r="T2775" s="35"/>
      <c r="U2775" s="35"/>
      <c r="V2775" s="36"/>
      <c r="W2775" s="35"/>
      <c r="X2775" s="35"/>
      <c r="Y2775" s="34"/>
      <c r="Z2775" s="34"/>
      <c r="AA2775" s="34"/>
      <c r="AB2775" s="8"/>
      <c r="AC2775" s="1"/>
      <c r="AE2775" s="4"/>
      <c r="AK2775" s="8"/>
      <c r="AL2775" s="8"/>
      <c r="AM2775" s="8"/>
    </row>
    <row r="2776" spans="1:39" ht="12">
      <c r="A2776" s="11"/>
      <c r="B2776" s="13"/>
      <c r="C2776" s="14"/>
      <c r="D2776" s="15"/>
      <c r="E2776" s="7"/>
      <c r="G2776" s="34"/>
      <c r="H2776" s="34"/>
      <c r="I2776" s="34"/>
      <c r="J2776" s="34"/>
      <c r="K2776" s="34"/>
      <c r="L2776" s="34"/>
      <c r="M2776" s="34"/>
      <c r="N2776" s="34"/>
      <c r="O2776" s="34"/>
      <c r="P2776" s="34"/>
      <c r="Q2776" s="34"/>
      <c r="R2776" s="34"/>
      <c r="S2776" s="34"/>
      <c r="T2776" s="35"/>
      <c r="U2776" s="35"/>
      <c r="V2776" s="36"/>
      <c r="W2776" s="35"/>
      <c r="X2776" s="35"/>
      <c r="Y2776" s="34"/>
      <c r="Z2776" s="34"/>
      <c r="AA2776" s="34"/>
      <c r="AB2776" s="8"/>
      <c r="AC2776" s="1"/>
      <c r="AE2776" s="4"/>
      <c r="AK2776" s="8"/>
      <c r="AL2776" s="8"/>
      <c r="AM2776" s="8"/>
    </row>
    <row r="2777" spans="1:39" ht="12">
      <c r="A2777" s="11"/>
      <c r="B2777" s="13"/>
      <c r="C2777" s="14"/>
      <c r="D2777" s="15"/>
      <c r="E2777" s="7"/>
      <c r="G2777" s="34"/>
      <c r="H2777" s="34"/>
      <c r="I2777" s="34"/>
      <c r="J2777" s="34"/>
      <c r="K2777" s="34"/>
      <c r="L2777" s="34"/>
      <c r="M2777" s="34"/>
      <c r="N2777" s="34"/>
      <c r="O2777" s="34"/>
      <c r="P2777" s="34"/>
      <c r="Q2777" s="34"/>
      <c r="R2777" s="34"/>
      <c r="S2777" s="34"/>
      <c r="T2777" s="35"/>
      <c r="U2777" s="35"/>
      <c r="V2777" s="36"/>
      <c r="W2777" s="35"/>
      <c r="X2777" s="35"/>
      <c r="Y2777" s="34"/>
      <c r="Z2777" s="34"/>
      <c r="AA2777" s="34"/>
      <c r="AB2777" s="8"/>
      <c r="AC2777" s="1"/>
      <c r="AE2777" s="4"/>
      <c r="AK2777" s="8"/>
      <c r="AL2777" s="8"/>
      <c r="AM2777" s="8"/>
    </row>
    <row r="2778" spans="1:39" ht="12">
      <c r="A2778" s="11"/>
      <c r="B2778" s="13"/>
      <c r="C2778" s="14"/>
      <c r="D2778" s="15"/>
      <c r="E2778" s="7"/>
      <c r="G2778" s="34"/>
      <c r="H2778" s="34"/>
      <c r="I2778" s="34"/>
      <c r="J2778" s="34"/>
      <c r="K2778" s="34"/>
      <c r="L2778" s="34"/>
      <c r="M2778" s="34"/>
      <c r="N2778" s="34"/>
      <c r="O2778" s="34"/>
      <c r="P2778" s="34"/>
      <c r="Q2778" s="34"/>
      <c r="R2778" s="34"/>
      <c r="S2778" s="34"/>
      <c r="T2778" s="35"/>
      <c r="U2778" s="35"/>
      <c r="V2778" s="36"/>
      <c r="W2778" s="35"/>
      <c r="X2778" s="35"/>
      <c r="Y2778" s="34"/>
      <c r="Z2778" s="34"/>
      <c r="AA2778" s="34"/>
      <c r="AB2778" s="8"/>
      <c r="AC2778" s="1"/>
      <c r="AE2778" s="4"/>
      <c r="AK2778" s="8"/>
      <c r="AL2778" s="8"/>
      <c r="AM2778" s="8"/>
    </row>
    <row r="2779" spans="1:39" ht="12">
      <c r="A2779" s="11"/>
      <c r="B2779" s="13"/>
      <c r="C2779" s="14"/>
      <c r="D2779" s="15"/>
      <c r="E2779" s="7"/>
      <c r="G2779" s="34"/>
      <c r="H2779" s="34"/>
      <c r="I2779" s="34"/>
      <c r="J2779" s="34"/>
      <c r="K2779" s="34"/>
      <c r="L2779" s="34"/>
      <c r="M2779" s="34"/>
      <c r="N2779" s="34"/>
      <c r="O2779" s="34"/>
      <c r="P2779" s="34"/>
      <c r="Q2779" s="34"/>
      <c r="R2779" s="34"/>
      <c r="S2779" s="34"/>
      <c r="T2779" s="35"/>
      <c r="U2779" s="35"/>
      <c r="V2779" s="36"/>
      <c r="W2779" s="35"/>
      <c r="X2779" s="35"/>
      <c r="Y2779" s="34"/>
      <c r="Z2779" s="34"/>
      <c r="AA2779" s="34"/>
      <c r="AB2779" s="8"/>
      <c r="AC2779" s="1"/>
      <c r="AE2779" s="4"/>
      <c r="AK2779" s="8"/>
      <c r="AL2779" s="8"/>
      <c r="AM2779" s="8"/>
    </row>
    <row r="2780" spans="1:39" ht="12">
      <c r="A2780" s="11"/>
      <c r="B2780" s="13"/>
      <c r="C2780" s="14"/>
      <c r="D2780" s="15"/>
      <c r="E2780" s="7"/>
      <c r="G2780" s="34"/>
      <c r="H2780" s="34"/>
      <c r="I2780" s="34"/>
      <c r="J2780" s="34"/>
      <c r="K2780" s="34"/>
      <c r="L2780" s="34"/>
      <c r="M2780" s="34"/>
      <c r="N2780" s="34"/>
      <c r="O2780" s="34"/>
      <c r="P2780" s="34"/>
      <c r="Q2780" s="34"/>
      <c r="R2780" s="34"/>
      <c r="S2780" s="34"/>
      <c r="T2780" s="35"/>
      <c r="U2780" s="35"/>
      <c r="V2780" s="36"/>
      <c r="W2780" s="35"/>
      <c r="X2780" s="35"/>
      <c r="Y2780" s="34"/>
      <c r="Z2780" s="34"/>
      <c r="AA2780" s="34"/>
      <c r="AB2780" s="8"/>
      <c r="AC2780" s="1"/>
      <c r="AE2780" s="4"/>
      <c r="AK2780" s="8"/>
      <c r="AL2780" s="8"/>
      <c r="AM2780" s="8"/>
    </row>
    <row r="2781" spans="1:39" ht="12">
      <c r="A2781" s="11"/>
      <c r="B2781" s="13"/>
      <c r="C2781" s="14"/>
      <c r="D2781" s="15"/>
      <c r="E2781" s="7"/>
      <c r="G2781" s="34"/>
      <c r="H2781" s="34"/>
      <c r="I2781" s="34"/>
      <c r="J2781" s="34"/>
      <c r="K2781" s="34"/>
      <c r="L2781" s="34"/>
      <c r="M2781" s="34"/>
      <c r="N2781" s="34"/>
      <c r="O2781" s="34"/>
      <c r="P2781" s="34"/>
      <c r="Q2781" s="34"/>
      <c r="R2781" s="34"/>
      <c r="S2781" s="34"/>
      <c r="T2781" s="35"/>
      <c r="U2781" s="35"/>
      <c r="V2781" s="36"/>
      <c r="W2781" s="35"/>
      <c r="X2781" s="35"/>
      <c r="Y2781" s="34"/>
      <c r="Z2781" s="34"/>
      <c r="AA2781" s="34"/>
      <c r="AB2781" s="8"/>
      <c r="AC2781" s="1"/>
      <c r="AE2781" s="4"/>
      <c r="AK2781" s="8"/>
      <c r="AL2781" s="8"/>
      <c r="AM2781" s="8"/>
    </row>
    <row r="2782" spans="1:39" ht="12">
      <c r="A2782" s="11"/>
      <c r="B2782" s="13"/>
      <c r="C2782" s="14"/>
      <c r="D2782" s="15"/>
      <c r="E2782" s="7"/>
      <c r="G2782" s="34"/>
      <c r="H2782" s="34"/>
      <c r="I2782" s="34"/>
      <c r="J2782" s="34"/>
      <c r="K2782" s="34"/>
      <c r="L2782" s="34"/>
      <c r="M2782" s="34"/>
      <c r="N2782" s="34"/>
      <c r="O2782" s="34"/>
      <c r="P2782" s="34"/>
      <c r="Q2782" s="34"/>
      <c r="R2782" s="34"/>
      <c r="S2782" s="34"/>
      <c r="T2782" s="35"/>
      <c r="U2782" s="35"/>
      <c r="V2782" s="36"/>
      <c r="W2782" s="35"/>
      <c r="X2782" s="35"/>
      <c r="Y2782" s="34"/>
      <c r="Z2782" s="34"/>
      <c r="AA2782" s="34"/>
      <c r="AB2782" s="8"/>
      <c r="AC2782" s="1"/>
      <c r="AE2782" s="4"/>
      <c r="AK2782" s="8"/>
      <c r="AL2782" s="8"/>
      <c r="AM2782" s="8"/>
    </row>
    <row r="2783" spans="1:39" ht="12">
      <c r="A2783" s="11"/>
      <c r="B2783" s="13"/>
      <c r="C2783" s="14"/>
      <c r="D2783" s="15"/>
      <c r="E2783" s="7"/>
      <c r="G2783" s="34"/>
      <c r="H2783" s="34"/>
      <c r="I2783" s="34"/>
      <c r="J2783" s="34"/>
      <c r="K2783" s="34"/>
      <c r="L2783" s="34"/>
      <c r="M2783" s="34"/>
      <c r="N2783" s="34"/>
      <c r="O2783" s="34"/>
      <c r="P2783" s="34"/>
      <c r="Q2783" s="34"/>
      <c r="R2783" s="34"/>
      <c r="S2783" s="34"/>
      <c r="T2783" s="35"/>
      <c r="U2783" s="35"/>
      <c r="V2783" s="36"/>
      <c r="W2783" s="35"/>
      <c r="X2783" s="35"/>
      <c r="Y2783" s="34"/>
      <c r="Z2783" s="34"/>
      <c r="AA2783" s="34"/>
      <c r="AB2783" s="8"/>
      <c r="AC2783" s="1"/>
      <c r="AE2783" s="4"/>
      <c r="AK2783" s="8"/>
      <c r="AL2783" s="8"/>
      <c r="AM2783" s="8"/>
    </row>
    <row r="2784" spans="1:39" ht="12">
      <c r="A2784" s="11"/>
      <c r="B2784" s="13"/>
      <c r="C2784" s="14"/>
      <c r="D2784" s="15"/>
      <c r="E2784" s="7"/>
      <c r="G2784" s="34"/>
      <c r="H2784" s="34"/>
      <c r="I2784" s="34"/>
      <c r="J2784" s="34"/>
      <c r="K2784" s="34"/>
      <c r="L2784" s="34"/>
      <c r="M2784" s="34"/>
      <c r="N2784" s="34"/>
      <c r="O2784" s="34"/>
      <c r="P2784" s="34"/>
      <c r="Q2784" s="34"/>
      <c r="R2784" s="34"/>
      <c r="S2784" s="34"/>
      <c r="T2784" s="35"/>
      <c r="U2784" s="35"/>
      <c r="V2784" s="36"/>
      <c r="W2784" s="35"/>
      <c r="X2784" s="35"/>
      <c r="Y2784" s="34"/>
      <c r="Z2784" s="34"/>
      <c r="AA2784" s="34"/>
      <c r="AB2784" s="8"/>
      <c r="AC2784" s="1"/>
      <c r="AE2784" s="4"/>
      <c r="AK2784" s="8"/>
      <c r="AL2784" s="8"/>
      <c r="AM2784" s="8"/>
    </row>
    <row r="2785" spans="1:39" ht="12">
      <c r="A2785" s="11"/>
      <c r="B2785" s="13"/>
      <c r="C2785" s="14"/>
      <c r="D2785" s="15"/>
      <c r="E2785" s="7"/>
      <c r="G2785" s="34"/>
      <c r="H2785" s="34"/>
      <c r="I2785" s="34"/>
      <c r="J2785" s="34"/>
      <c r="K2785" s="34"/>
      <c r="L2785" s="34"/>
      <c r="M2785" s="34"/>
      <c r="N2785" s="34"/>
      <c r="O2785" s="34"/>
      <c r="P2785" s="34"/>
      <c r="Q2785" s="34"/>
      <c r="R2785" s="34"/>
      <c r="S2785" s="34"/>
      <c r="T2785" s="35"/>
      <c r="U2785" s="35"/>
      <c r="V2785" s="36"/>
      <c r="W2785" s="35"/>
      <c r="X2785" s="35"/>
      <c r="Y2785" s="34"/>
      <c r="Z2785" s="34"/>
      <c r="AA2785" s="34"/>
      <c r="AB2785" s="8"/>
      <c r="AC2785" s="1"/>
      <c r="AE2785" s="4"/>
      <c r="AK2785" s="8"/>
      <c r="AL2785" s="8"/>
      <c r="AM2785" s="8"/>
    </row>
    <row r="2786" spans="1:39" ht="12">
      <c r="A2786" s="11"/>
      <c r="B2786" s="13"/>
      <c r="C2786" s="14"/>
      <c r="D2786" s="15"/>
      <c r="E2786" s="7"/>
      <c r="G2786" s="34"/>
      <c r="H2786" s="34"/>
      <c r="I2786" s="34"/>
      <c r="J2786" s="34"/>
      <c r="K2786" s="34"/>
      <c r="L2786" s="34"/>
      <c r="M2786" s="34"/>
      <c r="N2786" s="34"/>
      <c r="O2786" s="34"/>
      <c r="P2786" s="34"/>
      <c r="Q2786" s="34"/>
      <c r="R2786" s="34"/>
      <c r="S2786" s="34"/>
      <c r="T2786" s="35"/>
      <c r="U2786" s="35"/>
      <c r="V2786" s="36"/>
      <c r="W2786" s="35"/>
      <c r="X2786" s="35"/>
      <c r="Y2786" s="34"/>
      <c r="Z2786" s="34"/>
      <c r="AA2786" s="34"/>
      <c r="AB2786" s="8"/>
      <c r="AC2786" s="1"/>
      <c r="AE2786" s="4"/>
      <c r="AK2786" s="8"/>
      <c r="AL2786" s="8"/>
      <c r="AM2786" s="8"/>
    </row>
    <row r="2787" spans="1:39" ht="12">
      <c r="A2787" s="11"/>
      <c r="B2787" s="13"/>
      <c r="C2787" s="14"/>
      <c r="D2787" s="15"/>
      <c r="E2787" s="7"/>
      <c r="G2787" s="34"/>
      <c r="H2787" s="34"/>
      <c r="I2787" s="34"/>
      <c r="J2787" s="34"/>
      <c r="K2787" s="34"/>
      <c r="L2787" s="34"/>
      <c r="M2787" s="34"/>
      <c r="N2787" s="34"/>
      <c r="O2787" s="34"/>
      <c r="P2787" s="34"/>
      <c r="Q2787" s="34"/>
      <c r="R2787" s="34"/>
      <c r="S2787" s="34"/>
      <c r="T2787" s="35"/>
      <c r="U2787" s="35"/>
      <c r="V2787" s="36"/>
      <c r="W2787" s="35"/>
      <c r="X2787" s="35"/>
      <c r="Y2787" s="34"/>
      <c r="Z2787" s="34"/>
      <c r="AA2787" s="34"/>
      <c r="AB2787" s="8"/>
      <c r="AC2787" s="1"/>
      <c r="AE2787" s="4"/>
      <c r="AK2787" s="8"/>
      <c r="AL2787" s="8"/>
      <c r="AM2787" s="8"/>
    </row>
    <row r="2788" spans="1:39" ht="12">
      <c r="A2788" s="11"/>
      <c r="B2788" s="13"/>
      <c r="C2788" s="14"/>
      <c r="D2788" s="15"/>
      <c r="E2788" s="7"/>
      <c r="G2788" s="34"/>
      <c r="H2788" s="34"/>
      <c r="I2788" s="34"/>
      <c r="J2788" s="34"/>
      <c r="K2788" s="34"/>
      <c r="L2788" s="34"/>
      <c r="M2788" s="34"/>
      <c r="N2788" s="34"/>
      <c r="O2788" s="34"/>
      <c r="P2788" s="34"/>
      <c r="Q2788" s="34"/>
      <c r="R2788" s="34"/>
      <c r="S2788" s="34"/>
      <c r="T2788" s="35"/>
      <c r="U2788" s="35"/>
      <c r="V2788" s="36"/>
      <c r="W2788" s="35"/>
      <c r="X2788" s="35"/>
      <c r="Y2788" s="34"/>
      <c r="Z2788" s="34"/>
      <c r="AA2788" s="34"/>
      <c r="AB2788" s="8"/>
      <c r="AC2788" s="1"/>
      <c r="AE2788" s="4"/>
      <c r="AK2788" s="8"/>
      <c r="AL2788" s="8"/>
      <c r="AM2788" s="8"/>
    </row>
    <row r="2789" spans="1:39" ht="12">
      <c r="A2789" s="11"/>
      <c r="B2789" s="13"/>
      <c r="C2789" s="14"/>
      <c r="D2789" s="15"/>
      <c r="E2789" s="7"/>
      <c r="G2789" s="34"/>
      <c r="H2789" s="34"/>
      <c r="I2789" s="34"/>
      <c r="J2789" s="34"/>
      <c r="K2789" s="34"/>
      <c r="L2789" s="34"/>
      <c r="M2789" s="34"/>
      <c r="N2789" s="34"/>
      <c r="O2789" s="34"/>
      <c r="P2789" s="34"/>
      <c r="Q2789" s="34"/>
      <c r="R2789" s="34"/>
      <c r="S2789" s="34"/>
      <c r="T2789" s="35"/>
      <c r="U2789" s="35"/>
      <c r="V2789" s="36"/>
      <c r="W2789" s="35"/>
      <c r="X2789" s="35"/>
      <c r="Y2789" s="34"/>
      <c r="Z2789" s="34"/>
      <c r="AA2789" s="34"/>
      <c r="AB2789" s="8"/>
      <c r="AC2789" s="1"/>
      <c r="AE2789" s="4"/>
      <c r="AK2789" s="8"/>
      <c r="AL2789" s="8"/>
      <c r="AM2789" s="8"/>
    </row>
    <row r="2790" spans="1:39" ht="12">
      <c r="A2790" s="11"/>
      <c r="B2790" s="13"/>
      <c r="C2790" s="14"/>
      <c r="D2790" s="15"/>
      <c r="E2790" s="7"/>
      <c r="G2790" s="34"/>
      <c r="H2790" s="34"/>
      <c r="I2790" s="34"/>
      <c r="J2790" s="34"/>
      <c r="K2790" s="34"/>
      <c r="L2790" s="34"/>
      <c r="M2790" s="34"/>
      <c r="N2790" s="34"/>
      <c r="O2790" s="34"/>
      <c r="P2790" s="34"/>
      <c r="Q2790" s="34"/>
      <c r="R2790" s="34"/>
      <c r="S2790" s="34"/>
      <c r="T2790" s="35"/>
      <c r="U2790" s="35"/>
      <c r="V2790" s="36"/>
      <c r="W2790" s="35"/>
      <c r="X2790" s="35"/>
      <c r="Y2790" s="34"/>
      <c r="Z2790" s="34"/>
      <c r="AA2790" s="34"/>
      <c r="AB2790" s="8"/>
      <c r="AC2790" s="1"/>
      <c r="AE2790" s="4"/>
      <c r="AK2790" s="8"/>
      <c r="AL2790" s="8"/>
      <c r="AM2790" s="8"/>
    </row>
    <row r="2791" spans="1:39" ht="12">
      <c r="A2791" s="11"/>
      <c r="B2791" s="13"/>
      <c r="C2791" s="14"/>
      <c r="D2791" s="15"/>
      <c r="E2791" s="7"/>
      <c r="G2791" s="34"/>
      <c r="H2791" s="34"/>
      <c r="I2791" s="34"/>
      <c r="J2791" s="34"/>
      <c r="K2791" s="34"/>
      <c r="L2791" s="34"/>
      <c r="M2791" s="34"/>
      <c r="N2791" s="34"/>
      <c r="O2791" s="34"/>
      <c r="P2791" s="34"/>
      <c r="Q2791" s="34"/>
      <c r="R2791" s="34"/>
      <c r="S2791" s="34"/>
      <c r="T2791" s="35"/>
      <c r="U2791" s="35"/>
      <c r="V2791" s="36"/>
      <c r="W2791" s="35"/>
      <c r="X2791" s="35"/>
      <c r="Y2791" s="34"/>
      <c r="Z2791" s="34"/>
      <c r="AA2791" s="34"/>
      <c r="AB2791" s="8"/>
      <c r="AC2791" s="1"/>
      <c r="AE2791" s="4"/>
      <c r="AK2791" s="8"/>
      <c r="AL2791" s="8"/>
      <c r="AM2791" s="8"/>
    </row>
    <row r="2792" spans="1:39" ht="12">
      <c r="A2792" s="11"/>
      <c r="B2792" s="13"/>
      <c r="C2792" s="14"/>
      <c r="D2792" s="15"/>
      <c r="E2792" s="7"/>
      <c r="G2792" s="34"/>
      <c r="H2792" s="34"/>
      <c r="I2792" s="34"/>
      <c r="J2792" s="34"/>
      <c r="K2792" s="34"/>
      <c r="L2792" s="34"/>
      <c r="M2792" s="34"/>
      <c r="N2792" s="34"/>
      <c r="O2792" s="34"/>
      <c r="P2792" s="34"/>
      <c r="Q2792" s="34"/>
      <c r="R2792" s="34"/>
      <c r="S2792" s="34"/>
      <c r="T2792" s="35"/>
      <c r="U2792" s="35"/>
      <c r="V2792" s="36"/>
      <c r="W2792" s="35"/>
      <c r="X2792" s="35"/>
      <c r="Y2792" s="34"/>
      <c r="Z2792" s="34"/>
      <c r="AA2792" s="34"/>
      <c r="AB2792" s="8"/>
      <c r="AC2792" s="1"/>
      <c r="AE2792" s="4"/>
      <c r="AK2792" s="8"/>
      <c r="AL2792" s="8"/>
      <c r="AM2792" s="8"/>
    </row>
    <row r="2793" spans="1:39" ht="12">
      <c r="A2793" s="11"/>
      <c r="B2793" s="13"/>
      <c r="C2793" s="14"/>
      <c r="D2793" s="15"/>
      <c r="E2793" s="7"/>
      <c r="G2793" s="34"/>
      <c r="H2793" s="34"/>
      <c r="I2793" s="34"/>
      <c r="J2793" s="34"/>
      <c r="K2793" s="34"/>
      <c r="L2793" s="34"/>
      <c r="M2793" s="34"/>
      <c r="N2793" s="34"/>
      <c r="O2793" s="34"/>
      <c r="P2793" s="34"/>
      <c r="Q2793" s="34"/>
      <c r="R2793" s="34"/>
      <c r="S2793" s="34"/>
      <c r="T2793" s="35"/>
      <c r="U2793" s="35"/>
      <c r="V2793" s="36"/>
      <c r="W2793" s="35"/>
      <c r="X2793" s="35"/>
      <c r="Y2793" s="34"/>
      <c r="Z2793" s="34"/>
      <c r="AA2793" s="34"/>
      <c r="AB2793" s="8"/>
      <c r="AC2793" s="1"/>
      <c r="AE2793" s="4"/>
      <c r="AK2793" s="8"/>
      <c r="AL2793" s="8"/>
      <c r="AM2793" s="8"/>
    </row>
    <row r="2794" spans="1:39" ht="12">
      <c r="A2794" s="11"/>
      <c r="B2794" s="13"/>
      <c r="C2794" s="14"/>
      <c r="D2794" s="15"/>
      <c r="E2794" s="7"/>
      <c r="G2794" s="34"/>
      <c r="H2794" s="34"/>
      <c r="I2794" s="34"/>
      <c r="J2794" s="34"/>
      <c r="K2794" s="34"/>
      <c r="L2794" s="34"/>
      <c r="M2794" s="34"/>
      <c r="N2794" s="34"/>
      <c r="O2794" s="34"/>
      <c r="P2794" s="34"/>
      <c r="Q2794" s="34"/>
      <c r="R2794" s="34"/>
      <c r="S2794" s="34"/>
      <c r="T2794" s="35"/>
      <c r="U2794" s="35"/>
      <c r="V2794" s="36"/>
      <c r="W2794" s="35"/>
      <c r="X2794" s="35"/>
      <c r="Y2794" s="34"/>
      <c r="Z2794" s="34"/>
      <c r="AA2794" s="34"/>
      <c r="AB2794" s="8"/>
      <c r="AC2794" s="1"/>
      <c r="AE2794" s="4"/>
      <c r="AK2794" s="8"/>
      <c r="AL2794" s="8"/>
      <c r="AM2794" s="8"/>
    </row>
    <row r="2795" spans="1:39" ht="12">
      <c r="A2795" s="11"/>
      <c r="B2795" s="13"/>
      <c r="C2795" s="14"/>
      <c r="D2795" s="15"/>
      <c r="E2795" s="7"/>
      <c r="G2795" s="34"/>
      <c r="H2795" s="34"/>
      <c r="I2795" s="34"/>
      <c r="J2795" s="34"/>
      <c r="K2795" s="34"/>
      <c r="L2795" s="34"/>
      <c r="M2795" s="34"/>
      <c r="N2795" s="34"/>
      <c r="O2795" s="34"/>
      <c r="P2795" s="34"/>
      <c r="Q2795" s="34"/>
      <c r="R2795" s="34"/>
      <c r="S2795" s="34"/>
      <c r="T2795" s="35"/>
      <c r="U2795" s="35"/>
      <c r="V2795" s="36"/>
      <c r="W2795" s="35"/>
      <c r="X2795" s="35"/>
      <c r="Y2795" s="34"/>
      <c r="Z2795" s="34"/>
      <c r="AA2795" s="34"/>
      <c r="AB2795" s="8"/>
      <c r="AC2795" s="1"/>
      <c r="AE2795" s="4"/>
      <c r="AK2795" s="8"/>
      <c r="AL2795" s="8"/>
      <c r="AM2795" s="8"/>
    </row>
    <row r="2796" spans="1:39" ht="12">
      <c r="A2796" s="11"/>
      <c r="B2796" s="13"/>
      <c r="C2796" s="14"/>
      <c r="D2796" s="15"/>
      <c r="E2796" s="7"/>
      <c r="G2796" s="34"/>
      <c r="H2796" s="34"/>
      <c r="I2796" s="34"/>
      <c r="J2796" s="34"/>
      <c r="K2796" s="34"/>
      <c r="L2796" s="34"/>
      <c r="M2796" s="34"/>
      <c r="N2796" s="34"/>
      <c r="O2796" s="34"/>
      <c r="P2796" s="34"/>
      <c r="Q2796" s="34"/>
      <c r="R2796" s="34"/>
      <c r="S2796" s="34"/>
      <c r="T2796" s="35"/>
      <c r="U2796" s="35"/>
      <c r="V2796" s="36"/>
      <c r="W2796" s="35"/>
      <c r="X2796" s="35"/>
      <c r="Y2796" s="34"/>
      <c r="Z2796" s="34"/>
      <c r="AA2796" s="34"/>
      <c r="AB2796" s="8"/>
      <c r="AC2796" s="1"/>
      <c r="AE2796" s="4"/>
      <c r="AK2796" s="8"/>
      <c r="AL2796" s="8"/>
      <c r="AM2796" s="8"/>
    </row>
    <row r="2797" spans="1:39" ht="12">
      <c r="A2797" s="11"/>
      <c r="B2797" s="13"/>
      <c r="C2797" s="14"/>
      <c r="D2797" s="15"/>
      <c r="E2797" s="7"/>
      <c r="G2797" s="34"/>
      <c r="H2797" s="34"/>
      <c r="I2797" s="34"/>
      <c r="J2797" s="34"/>
      <c r="K2797" s="34"/>
      <c r="L2797" s="34"/>
      <c r="M2797" s="34"/>
      <c r="N2797" s="34"/>
      <c r="O2797" s="34"/>
      <c r="P2797" s="34"/>
      <c r="Q2797" s="34"/>
      <c r="R2797" s="34"/>
      <c r="S2797" s="34"/>
      <c r="T2797" s="35"/>
      <c r="U2797" s="35"/>
      <c r="V2797" s="36"/>
      <c r="W2797" s="35"/>
      <c r="X2797" s="35"/>
      <c r="Y2797" s="34"/>
      <c r="Z2797" s="34"/>
      <c r="AA2797" s="34"/>
      <c r="AB2797" s="8"/>
      <c r="AC2797" s="1"/>
      <c r="AE2797" s="4"/>
      <c r="AK2797" s="8"/>
      <c r="AL2797" s="8"/>
      <c r="AM2797" s="8"/>
    </row>
    <row r="2798" spans="1:39" ht="12">
      <c r="A2798" s="11"/>
      <c r="B2798" s="13"/>
      <c r="C2798" s="14"/>
      <c r="D2798" s="15"/>
      <c r="E2798" s="7"/>
      <c r="G2798" s="34"/>
      <c r="H2798" s="34"/>
      <c r="I2798" s="34"/>
      <c r="J2798" s="34"/>
      <c r="K2798" s="34"/>
      <c r="L2798" s="34"/>
      <c r="M2798" s="34"/>
      <c r="N2798" s="34"/>
      <c r="O2798" s="34"/>
      <c r="P2798" s="34"/>
      <c r="Q2798" s="34"/>
      <c r="R2798" s="34"/>
      <c r="S2798" s="34"/>
      <c r="T2798" s="35"/>
      <c r="U2798" s="35"/>
      <c r="V2798" s="36"/>
      <c r="W2798" s="35"/>
      <c r="X2798" s="35"/>
      <c r="Y2798" s="34"/>
      <c r="Z2798" s="34"/>
      <c r="AA2798" s="34"/>
      <c r="AB2798" s="8"/>
      <c r="AC2798" s="1"/>
      <c r="AE2798" s="4"/>
      <c r="AK2798" s="8"/>
      <c r="AL2798" s="8"/>
      <c r="AM2798" s="8"/>
    </row>
    <row r="2799" spans="1:39" ht="12">
      <c r="A2799" s="11"/>
      <c r="B2799" s="13"/>
      <c r="C2799" s="14"/>
      <c r="D2799" s="15"/>
      <c r="E2799" s="7"/>
      <c r="G2799" s="34"/>
      <c r="H2799" s="34"/>
      <c r="I2799" s="34"/>
      <c r="J2799" s="34"/>
      <c r="K2799" s="34"/>
      <c r="L2799" s="34"/>
      <c r="M2799" s="34"/>
      <c r="N2799" s="34"/>
      <c r="O2799" s="34"/>
      <c r="P2799" s="34"/>
      <c r="Q2799" s="34"/>
      <c r="R2799" s="34"/>
      <c r="S2799" s="34"/>
      <c r="T2799" s="35"/>
      <c r="U2799" s="35"/>
      <c r="V2799" s="36"/>
      <c r="W2799" s="35"/>
      <c r="X2799" s="35"/>
      <c r="Y2799" s="34"/>
      <c r="Z2799" s="34"/>
      <c r="AA2799" s="34"/>
      <c r="AB2799" s="8"/>
      <c r="AC2799" s="1"/>
      <c r="AE2799" s="4"/>
      <c r="AK2799" s="8"/>
      <c r="AL2799" s="8"/>
      <c r="AM2799" s="8"/>
    </row>
    <row r="2800" spans="1:39" ht="12">
      <c r="A2800" s="11"/>
      <c r="B2800" s="13"/>
      <c r="C2800" s="14"/>
      <c r="D2800" s="15"/>
      <c r="E2800" s="7"/>
      <c r="G2800" s="34"/>
      <c r="H2800" s="34"/>
      <c r="I2800" s="34"/>
      <c r="J2800" s="34"/>
      <c r="K2800" s="34"/>
      <c r="L2800" s="34"/>
      <c r="M2800" s="34"/>
      <c r="N2800" s="34"/>
      <c r="O2800" s="34"/>
      <c r="P2800" s="34"/>
      <c r="Q2800" s="34"/>
      <c r="R2800" s="34"/>
      <c r="S2800" s="34"/>
      <c r="T2800" s="35"/>
      <c r="U2800" s="35"/>
      <c r="V2800" s="36"/>
      <c r="W2800" s="35"/>
      <c r="X2800" s="35"/>
      <c r="Y2800" s="34"/>
      <c r="Z2800" s="34"/>
      <c r="AA2800" s="34"/>
      <c r="AB2800" s="8"/>
      <c r="AC2800" s="1"/>
      <c r="AE2800" s="4"/>
      <c r="AK2800" s="8"/>
      <c r="AL2800" s="8"/>
      <c r="AM2800" s="8"/>
    </row>
    <row r="2801" spans="1:39" ht="12">
      <c r="A2801" s="11"/>
      <c r="B2801" s="13"/>
      <c r="C2801" s="14"/>
      <c r="D2801" s="15"/>
      <c r="E2801" s="7"/>
      <c r="G2801" s="34"/>
      <c r="H2801" s="34"/>
      <c r="I2801" s="34"/>
      <c r="J2801" s="34"/>
      <c r="K2801" s="34"/>
      <c r="L2801" s="34"/>
      <c r="M2801" s="34"/>
      <c r="N2801" s="34"/>
      <c r="O2801" s="34"/>
      <c r="P2801" s="34"/>
      <c r="Q2801" s="34"/>
      <c r="R2801" s="34"/>
      <c r="S2801" s="34"/>
      <c r="T2801" s="35"/>
      <c r="U2801" s="35"/>
      <c r="V2801" s="36"/>
      <c r="W2801" s="35"/>
      <c r="X2801" s="35"/>
      <c r="Y2801" s="34"/>
      <c r="Z2801" s="34"/>
      <c r="AA2801" s="34"/>
      <c r="AB2801" s="8"/>
      <c r="AC2801" s="1"/>
      <c r="AE2801" s="4"/>
      <c r="AK2801" s="8"/>
      <c r="AL2801" s="8"/>
      <c r="AM2801" s="8"/>
    </row>
    <row r="2802" spans="1:39" ht="12">
      <c r="A2802" s="11"/>
      <c r="B2802" s="13"/>
      <c r="C2802" s="14"/>
      <c r="D2802" s="15"/>
      <c r="E2802" s="7"/>
      <c r="G2802" s="34"/>
      <c r="H2802" s="34"/>
      <c r="I2802" s="34"/>
      <c r="J2802" s="34"/>
      <c r="K2802" s="34"/>
      <c r="L2802" s="34"/>
      <c r="M2802" s="34"/>
      <c r="N2802" s="34"/>
      <c r="O2802" s="34"/>
      <c r="P2802" s="34"/>
      <c r="Q2802" s="34"/>
      <c r="R2802" s="34"/>
      <c r="S2802" s="34"/>
      <c r="T2802" s="35"/>
      <c r="U2802" s="35"/>
      <c r="V2802" s="36"/>
      <c r="W2802" s="35"/>
      <c r="X2802" s="35"/>
      <c r="Y2802" s="34"/>
      <c r="Z2802" s="34"/>
      <c r="AA2802" s="34"/>
      <c r="AB2802" s="8"/>
      <c r="AC2802" s="1"/>
      <c r="AE2802" s="4"/>
      <c r="AK2802" s="8"/>
      <c r="AL2802" s="8"/>
      <c r="AM2802" s="8"/>
    </row>
    <row r="2803" spans="1:39" ht="12">
      <c r="A2803" s="11"/>
      <c r="B2803" s="13"/>
      <c r="C2803" s="14"/>
      <c r="D2803" s="15"/>
      <c r="E2803" s="7"/>
      <c r="G2803" s="34"/>
      <c r="H2803" s="34"/>
      <c r="I2803" s="34"/>
      <c r="J2803" s="34"/>
      <c r="K2803" s="34"/>
      <c r="L2803" s="34"/>
      <c r="M2803" s="34"/>
      <c r="N2803" s="34"/>
      <c r="O2803" s="34"/>
      <c r="P2803" s="34"/>
      <c r="Q2803" s="34"/>
      <c r="R2803" s="34"/>
      <c r="S2803" s="34"/>
      <c r="T2803" s="35"/>
      <c r="U2803" s="35"/>
      <c r="V2803" s="36"/>
      <c r="W2803" s="35"/>
      <c r="X2803" s="35"/>
      <c r="Y2803" s="34"/>
      <c r="Z2803" s="34"/>
      <c r="AA2803" s="34"/>
      <c r="AB2803" s="8"/>
      <c r="AC2803" s="1"/>
      <c r="AE2803" s="4"/>
      <c r="AK2803" s="8"/>
      <c r="AL2803" s="8"/>
      <c r="AM2803" s="8"/>
    </row>
    <row r="2804" spans="1:39" ht="12">
      <c r="A2804" s="11"/>
      <c r="B2804" s="13"/>
      <c r="C2804" s="14"/>
      <c r="D2804" s="15"/>
      <c r="E2804" s="7"/>
      <c r="G2804" s="34"/>
      <c r="H2804" s="34"/>
      <c r="I2804" s="34"/>
      <c r="J2804" s="34"/>
      <c r="K2804" s="34"/>
      <c r="L2804" s="34"/>
      <c r="M2804" s="34"/>
      <c r="N2804" s="34"/>
      <c r="O2804" s="34"/>
      <c r="P2804" s="34"/>
      <c r="Q2804" s="34"/>
      <c r="R2804" s="34"/>
      <c r="S2804" s="34"/>
      <c r="T2804" s="35"/>
      <c r="U2804" s="35"/>
      <c r="V2804" s="36"/>
      <c r="W2804" s="35"/>
      <c r="X2804" s="35"/>
      <c r="Y2804" s="34"/>
      <c r="Z2804" s="34"/>
      <c r="AA2804" s="34"/>
      <c r="AB2804" s="8"/>
      <c r="AC2804" s="1"/>
      <c r="AE2804" s="4"/>
      <c r="AK2804" s="8"/>
      <c r="AL2804" s="8"/>
      <c r="AM2804" s="8"/>
    </row>
    <row r="2805" spans="1:39" ht="12">
      <c r="A2805" s="11"/>
      <c r="B2805" s="13"/>
      <c r="C2805" s="14"/>
      <c r="D2805" s="15"/>
      <c r="E2805" s="7"/>
      <c r="G2805" s="34"/>
      <c r="H2805" s="34"/>
      <c r="I2805" s="34"/>
      <c r="J2805" s="34"/>
      <c r="K2805" s="34"/>
      <c r="L2805" s="34"/>
      <c r="M2805" s="34"/>
      <c r="N2805" s="34"/>
      <c r="O2805" s="34"/>
      <c r="P2805" s="34"/>
      <c r="Q2805" s="34"/>
      <c r="R2805" s="34"/>
      <c r="S2805" s="34"/>
      <c r="T2805" s="35"/>
      <c r="U2805" s="35"/>
      <c r="V2805" s="36"/>
      <c r="W2805" s="35"/>
      <c r="X2805" s="35"/>
      <c r="Y2805" s="34"/>
      <c r="Z2805" s="34"/>
      <c r="AA2805" s="34"/>
      <c r="AB2805" s="8"/>
      <c r="AC2805" s="1"/>
      <c r="AE2805" s="4"/>
      <c r="AK2805" s="8"/>
      <c r="AL2805" s="8"/>
      <c r="AM2805" s="8"/>
    </row>
    <row r="2806" spans="1:39" ht="12">
      <c r="A2806" s="11"/>
      <c r="B2806" s="13"/>
      <c r="C2806" s="14"/>
      <c r="D2806" s="15"/>
      <c r="E2806" s="7"/>
      <c r="G2806" s="34"/>
      <c r="H2806" s="34"/>
      <c r="I2806" s="34"/>
      <c r="J2806" s="34"/>
      <c r="K2806" s="34"/>
      <c r="L2806" s="34"/>
      <c r="M2806" s="34"/>
      <c r="N2806" s="34"/>
      <c r="O2806" s="34"/>
      <c r="P2806" s="34"/>
      <c r="Q2806" s="34"/>
      <c r="R2806" s="34"/>
      <c r="S2806" s="34"/>
      <c r="T2806" s="35"/>
      <c r="U2806" s="35"/>
      <c r="V2806" s="36"/>
      <c r="W2806" s="35"/>
      <c r="X2806" s="35"/>
      <c r="Y2806" s="34"/>
      <c r="Z2806" s="34"/>
      <c r="AA2806" s="34"/>
      <c r="AB2806" s="8"/>
      <c r="AC2806" s="1"/>
      <c r="AE2806" s="4"/>
      <c r="AK2806" s="8"/>
      <c r="AL2806" s="8"/>
      <c r="AM2806" s="8"/>
    </row>
    <row r="2807" spans="1:39" ht="12">
      <c r="A2807" s="11"/>
      <c r="B2807" s="13"/>
      <c r="C2807" s="14"/>
      <c r="D2807" s="15"/>
      <c r="E2807" s="7"/>
      <c r="G2807" s="34"/>
      <c r="H2807" s="34"/>
      <c r="I2807" s="34"/>
      <c r="J2807" s="34"/>
      <c r="K2807" s="34"/>
      <c r="L2807" s="34"/>
      <c r="M2807" s="34"/>
      <c r="N2807" s="34"/>
      <c r="O2807" s="34"/>
      <c r="P2807" s="34"/>
      <c r="Q2807" s="34"/>
      <c r="R2807" s="34"/>
      <c r="S2807" s="34"/>
      <c r="T2807" s="35"/>
      <c r="U2807" s="35"/>
      <c r="V2807" s="36"/>
      <c r="W2807" s="35"/>
      <c r="X2807" s="35"/>
      <c r="Y2807" s="34"/>
      <c r="Z2807" s="34"/>
      <c r="AA2807" s="34"/>
      <c r="AB2807" s="8"/>
      <c r="AC2807" s="1"/>
      <c r="AE2807" s="4"/>
      <c r="AK2807" s="8"/>
      <c r="AL2807" s="8"/>
      <c r="AM2807" s="8"/>
    </row>
    <row r="2808" spans="1:39" ht="12">
      <c r="A2808" s="11"/>
      <c r="B2808" s="13"/>
      <c r="C2808" s="14"/>
      <c r="D2808" s="15"/>
      <c r="E2808" s="7"/>
      <c r="G2808" s="34"/>
      <c r="H2808" s="34"/>
      <c r="I2808" s="34"/>
      <c r="J2808" s="34"/>
      <c r="K2808" s="34"/>
      <c r="L2808" s="34"/>
      <c r="M2808" s="34"/>
      <c r="N2808" s="34"/>
      <c r="O2808" s="34"/>
      <c r="P2808" s="34"/>
      <c r="Q2808" s="34"/>
      <c r="R2808" s="34"/>
      <c r="S2808" s="34"/>
      <c r="T2808" s="35"/>
      <c r="U2808" s="35"/>
      <c r="V2808" s="36"/>
      <c r="W2808" s="35"/>
      <c r="X2808" s="35"/>
      <c r="Y2808" s="34"/>
      <c r="Z2808" s="34"/>
      <c r="AA2808" s="34"/>
      <c r="AB2808" s="8"/>
      <c r="AC2808" s="1"/>
      <c r="AE2808" s="4"/>
      <c r="AK2808" s="8"/>
      <c r="AL2808" s="8"/>
      <c r="AM2808" s="8"/>
    </row>
    <row r="2809" spans="1:39" ht="12">
      <c r="A2809" s="11"/>
      <c r="B2809" s="13"/>
      <c r="C2809" s="14"/>
      <c r="D2809" s="15"/>
      <c r="E2809" s="7"/>
      <c r="G2809" s="34"/>
      <c r="H2809" s="34"/>
      <c r="I2809" s="34"/>
      <c r="J2809" s="34"/>
      <c r="K2809" s="34"/>
      <c r="L2809" s="34"/>
      <c r="M2809" s="34"/>
      <c r="N2809" s="34"/>
      <c r="O2809" s="34"/>
      <c r="P2809" s="34"/>
      <c r="Q2809" s="34"/>
      <c r="R2809" s="34"/>
      <c r="S2809" s="34"/>
      <c r="T2809" s="35"/>
      <c r="U2809" s="35"/>
      <c r="V2809" s="36"/>
      <c r="W2809" s="35"/>
      <c r="X2809" s="35"/>
      <c r="Y2809" s="34"/>
      <c r="Z2809" s="34"/>
      <c r="AA2809" s="34"/>
      <c r="AB2809" s="8"/>
      <c r="AC2809" s="1"/>
      <c r="AE2809" s="4"/>
      <c r="AK2809" s="8"/>
      <c r="AL2809" s="8"/>
      <c r="AM2809" s="8"/>
    </row>
    <row r="2810" spans="1:39" ht="12">
      <c r="A2810" s="11"/>
      <c r="B2810" s="13"/>
      <c r="C2810" s="14"/>
      <c r="D2810" s="15"/>
      <c r="E2810" s="7"/>
      <c r="G2810" s="34"/>
      <c r="H2810" s="34"/>
      <c r="I2810" s="34"/>
      <c r="J2810" s="34"/>
      <c r="K2810" s="34"/>
      <c r="L2810" s="34"/>
      <c r="M2810" s="34"/>
      <c r="N2810" s="34"/>
      <c r="O2810" s="34"/>
      <c r="P2810" s="34"/>
      <c r="Q2810" s="34"/>
      <c r="R2810" s="34"/>
      <c r="S2810" s="34"/>
      <c r="T2810" s="35"/>
      <c r="U2810" s="35"/>
      <c r="V2810" s="36"/>
      <c r="W2810" s="35"/>
      <c r="X2810" s="35"/>
      <c r="Y2810" s="34"/>
      <c r="Z2810" s="34"/>
      <c r="AA2810" s="34"/>
      <c r="AB2810" s="8"/>
      <c r="AC2810" s="1"/>
      <c r="AE2810" s="4"/>
      <c r="AK2810" s="8"/>
      <c r="AL2810" s="8"/>
      <c r="AM2810" s="8"/>
    </row>
    <row r="2811" spans="1:39" ht="12">
      <c r="A2811" s="11"/>
      <c r="B2811" s="13"/>
      <c r="C2811" s="14"/>
      <c r="D2811" s="15"/>
      <c r="E2811" s="7"/>
      <c r="G2811" s="34"/>
      <c r="H2811" s="34"/>
      <c r="I2811" s="34"/>
      <c r="J2811" s="34"/>
      <c r="K2811" s="34"/>
      <c r="L2811" s="34"/>
      <c r="M2811" s="34"/>
      <c r="N2811" s="34"/>
      <c r="O2811" s="34"/>
      <c r="P2811" s="34"/>
      <c r="Q2811" s="34"/>
      <c r="R2811" s="34"/>
      <c r="S2811" s="34"/>
      <c r="T2811" s="35"/>
      <c r="U2811" s="35"/>
      <c r="V2811" s="36"/>
      <c r="W2811" s="35"/>
      <c r="X2811" s="35"/>
      <c r="Y2811" s="34"/>
      <c r="Z2811" s="34"/>
      <c r="AA2811" s="34"/>
      <c r="AB2811" s="8"/>
      <c r="AC2811" s="1"/>
      <c r="AE2811" s="4"/>
      <c r="AK2811" s="8"/>
      <c r="AL2811" s="8"/>
      <c r="AM2811" s="8"/>
    </row>
    <row r="2812" spans="1:39" ht="12">
      <c r="A2812" s="11"/>
      <c r="B2812" s="13"/>
      <c r="C2812" s="14"/>
      <c r="D2812" s="15"/>
      <c r="E2812" s="7"/>
      <c r="G2812" s="34"/>
      <c r="H2812" s="34"/>
      <c r="I2812" s="34"/>
      <c r="J2812" s="34"/>
      <c r="K2812" s="34"/>
      <c r="L2812" s="34"/>
      <c r="M2812" s="34"/>
      <c r="N2812" s="34"/>
      <c r="O2812" s="34"/>
      <c r="P2812" s="34"/>
      <c r="Q2812" s="34"/>
      <c r="R2812" s="34"/>
      <c r="S2812" s="34"/>
      <c r="T2812" s="35"/>
      <c r="U2812" s="35"/>
      <c r="V2812" s="36"/>
      <c r="W2812" s="35"/>
      <c r="X2812" s="35"/>
      <c r="Y2812" s="34"/>
      <c r="Z2812" s="34"/>
      <c r="AA2812" s="34"/>
      <c r="AB2812" s="8"/>
      <c r="AC2812" s="1"/>
      <c r="AE2812" s="4"/>
      <c r="AK2812" s="8"/>
      <c r="AL2812" s="8"/>
      <c r="AM2812" s="8"/>
    </row>
    <row r="2813" spans="1:39" ht="12">
      <c r="A2813" s="11"/>
      <c r="B2813" s="13"/>
      <c r="C2813" s="14"/>
      <c r="D2813" s="15"/>
      <c r="E2813" s="7"/>
      <c r="G2813" s="34"/>
      <c r="H2813" s="34"/>
      <c r="I2813" s="34"/>
      <c r="J2813" s="34"/>
      <c r="K2813" s="34"/>
      <c r="L2813" s="34"/>
      <c r="M2813" s="34"/>
      <c r="N2813" s="34"/>
      <c r="O2813" s="34"/>
      <c r="P2813" s="34"/>
      <c r="Q2813" s="34"/>
      <c r="R2813" s="34"/>
      <c r="S2813" s="34"/>
      <c r="T2813" s="35"/>
      <c r="U2813" s="35"/>
      <c r="V2813" s="36"/>
      <c r="W2813" s="35"/>
      <c r="X2813" s="35"/>
      <c r="Y2813" s="34"/>
      <c r="Z2813" s="34"/>
      <c r="AA2813" s="34"/>
      <c r="AB2813" s="8"/>
      <c r="AC2813" s="1"/>
      <c r="AE2813" s="4"/>
      <c r="AK2813" s="8"/>
      <c r="AL2813" s="8"/>
      <c r="AM2813" s="8"/>
    </row>
    <row r="2814" spans="1:39" ht="12">
      <c r="A2814" s="11"/>
      <c r="B2814" s="13"/>
      <c r="C2814" s="14"/>
      <c r="D2814" s="15"/>
      <c r="E2814" s="7"/>
      <c r="G2814" s="34"/>
      <c r="H2814" s="34"/>
      <c r="I2814" s="34"/>
      <c r="J2814" s="34"/>
      <c r="K2814" s="34"/>
      <c r="L2814" s="34"/>
      <c r="M2814" s="34"/>
      <c r="N2814" s="34"/>
      <c r="O2814" s="34"/>
      <c r="P2814" s="34"/>
      <c r="Q2814" s="34"/>
      <c r="R2814" s="34"/>
      <c r="S2814" s="34"/>
      <c r="T2814" s="35"/>
      <c r="U2814" s="35"/>
      <c r="V2814" s="36"/>
      <c r="W2814" s="35"/>
      <c r="X2814" s="35"/>
      <c r="Y2814" s="34"/>
      <c r="Z2814" s="34"/>
      <c r="AA2814" s="34"/>
      <c r="AB2814" s="8"/>
      <c r="AC2814" s="1"/>
      <c r="AE2814" s="4"/>
      <c r="AK2814" s="8"/>
      <c r="AL2814" s="8"/>
      <c r="AM2814" s="8"/>
    </row>
    <row r="2815" spans="1:39" ht="12">
      <c r="A2815" s="11"/>
      <c r="B2815" s="13"/>
      <c r="C2815" s="14"/>
      <c r="D2815" s="15"/>
      <c r="E2815" s="7"/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  <c r="Q2815" s="34"/>
      <c r="R2815" s="34"/>
      <c r="S2815" s="34"/>
      <c r="T2815" s="35"/>
      <c r="U2815" s="35"/>
      <c r="V2815" s="36"/>
      <c r="W2815" s="35"/>
      <c r="X2815" s="35"/>
      <c r="Y2815" s="34"/>
      <c r="Z2815" s="34"/>
      <c r="AA2815" s="34"/>
      <c r="AB2815" s="8"/>
      <c r="AC2815" s="1"/>
      <c r="AE2815" s="4"/>
      <c r="AK2815" s="8"/>
      <c r="AL2815" s="8"/>
      <c r="AM2815" s="8"/>
    </row>
    <row r="2816" spans="1:39" ht="12">
      <c r="A2816" s="11"/>
      <c r="B2816" s="13"/>
      <c r="C2816" s="14"/>
      <c r="D2816" s="15"/>
      <c r="E2816" s="7"/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  <c r="Q2816" s="34"/>
      <c r="R2816" s="34"/>
      <c r="S2816" s="34"/>
      <c r="T2816" s="35"/>
      <c r="U2816" s="35"/>
      <c r="V2816" s="36"/>
      <c r="W2816" s="35"/>
      <c r="X2816" s="35"/>
      <c r="Y2816" s="34"/>
      <c r="Z2816" s="34"/>
      <c r="AA2816" s="34"/>
      <c r="AB2816" s="8"/>
      <c r="AC2816" s="1"/>
      <c r="AE2816" s="4"/>
      <c r="AK2816" s="8"/>
      <c r="AL2816" s="8"/>
      <c r="AM2816" s="8"/>
    </row>
    <row r="2817" spans="1:39" ht="12">
      <c r="A2817" s="11"/>
      <c r="B2817" s="13"/>
      <c r="C2817" s="14"/>
      <c r="D2817" s="15"/>
      <c r="E2817" s="7"/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  <c r="Q2817" s="34"/>
      <c r="R2817" s="34"/>
      <c r="S2817" s="34"/>
      <c r="T2817" s="35"/>
      <c r="U2817" s="35"/>
      <c r="V2817" s="36"/>
      <c r="W2817" s="35"/>
      <c r="X2817" s="35"/>
      <c r="Y2817" s="34"/>
      <c r="Z2817" s="34"/>
      <c r="AA2817" s="34"/>
      <c r="AB2817" s="8"/>
      <c r="AC2817" s="1"/>
      <c r="AE2817" s="4"/>
      <c r="AK2817" s="8"/>
      <c r="AL2817" s="8"/>
      <c r="AM2817" s="8"/>
    </row>
    <row r="2818" spans="1:39" ht="12">
      <c r="A2818" s="11"/>
      <c r="B2818" s="13"/>
      <c r="C2818" s="14"/>
      <c r="D2818" s="15"/>
      <c r="E2818" s="7"/>
      <c r="G2818" s="34"/>
      <c r="H2818" s="34"/>
      <c r="I2818" s="34"/>
      <c r="J2818" s="34"/>
      <c r="K2818" s="34"/>
      <c r="L2818" s="34"/>
      <c r="M2818" s="34"/>
      <c r="N2818" s="34"/>
      <c r="O2818" s="34"/>
      <c r="P2818" s="34"/>
      <c r="Q2818" s="34"/>
      <c r="R2818" s="34"/>
      <c r="S2818" s="34"/>
      <c r="T2818" s="35"/>
      <c r="U2818" s="35"/>
      <c r="V2818" s="36"/>
      <c r="W2818" s="35"/>
      <c r="X2818" s="35"/>
      <c r="Y2818" s="34"/>
      <c r="Z2818" s="34"/>
      <c r="AA2818" s="34"/>
      <c r="AB2818" s="8"/>
      <c r="AC2818" s="1"/>
      <c r="AE2818" s="4"/>
      <c r="AK2818" s="8"/>
      <c r="AL2818" s="8"/>
      <c r="AM2818" s="8"/>
    </row>
    <row r="2819" spans="1:39" ht="12">
      <c r="A2819" s="11"/>
      <c r="B2819" s="13"/>
      <c r="C2819" s="14"/>
      <c r="D2819" s="15"/>
      <c r="E2819" s="7"/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  <c r="Q2819" s="34"/>
      <c r="R2819" s="34"/>
      <c r="S2819" s="34"/>
      <c r="T2819" s="35"/>
      <c r="U2819" s="35"/>
      <c r="V2819" s="36"/>
      <c r="W2819" s="35"/>
      <c r="X2819" s="35"/>
      <c r="Y2819" s="34"/>
      <c r="Z2819" s="34"/>
      <c r="AA2819" s="34"/>
      <c r="AB2819" s="8"/>
      <c r="AC2819" s="1"/>
      <c r="AE2819" s="4"/>
      <c r="AK2819" s="8"/>
      <c r="AL2819" s="8"/>
      <c r="AM2819" s="8"/>
    </row>
    <row r="2820" spans="1:39" ht="12">
      <c r="A2820" s="11"/>
      <c r="B2820" s="13"/>
      <c r="C2820" s="14"/>
      <c r="D2820" s="15"/>
      <c r="E2820" s="7"/>
      <c r="G2820" s="34"/>
      <c r="H2820" s="34"/>
      <c r="I2820" s="34"/>
      <c r="J2820" s="34"/>
      <c r="K2820" s="34"/>
      <c r="L2820" s="34"/>
      <c r="M2820" s="34"/>
      <c r="N2820" s="34"/>
      <c r="O2820" s="34"/>
      <c r="P2820" s="34"/>
      <c r="Q2820" s="34"/>
      <c r="R2820" s="34"/>
      <c r="S2820" s="34"/>
      <c r="T2820" s="35"/>
      <c r="U2820" s="35"/>
      <c r="V2820" s="36"/>
      <c r="W2820" s="35"/>
      <c r="X2820" s="35"/>
      <c r="Y2820" s="34"/>
      <c r="Z2820" s="34"/>
      <c r="AA2820" s="34"/>
      <c r="AB2820" s="8"/>
      <c r="AC2820" s="1"/>
      <c r="AE2820" s="4"/>
      <c r="AK2820" s="8"/>
      <c r="AL2820" s="8"/>
      <c r="AM2820" s="8"/>
    </row>
    <row r="2821" spans="1:39" ht="12">
      <c r="A2821" s="11"/>
      <c r="B2821" s="13"/>
      <c r="C2821" s="14"/>
      <c r="D2821" s="15"/>
      <c r="E2821" s="7"/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  <c r="Q2821" s="34"/>
      <c r="R2821" s="34"/>
      <c r="S2821" s="34"/>
      <c r="T2821" s="35"/>
      <c r="U2821" s="35"/>
      <c r="V2821" s="36"/>
      <c r="W2821" s="35"/>
      <c r="X2821" s="35"/>
      <c r="Y2821" s="34"/>
      <c r="Z2821" s="34"/>
      <c r="AA2821" s="34"/>
      <c r="AB2821" s="8"/>
      <c r="AC2821" s="1"/>
      <c r="AE2821" s="4"/>
      <c r="AK2821" s="8"/>
      <c r="AL2821" s="8"/>
      <c r="AM2821" s="8"/>
    </row>
    <row r="2822" spans="1:39" ht="12">
      <c r="A2822" s="11"/>
      <c r="B2822" s="13"/>
      <c r="C2822" s="14"/>
      <c r="D2822" s="15"/>
      <c r="E2822" s="7"/>
      <c r="G2822" s="34"/>
      <c r="H2822" s="34"/>
      <c r="I2822" s="34"/>
      <c r="J2822" s="34"/>
      <c r="K2822" s="34"/>
      <c r="L2822" s="34"/>
      <c r="M2822" s="34"/>
      <c r="N2822" s="34"/>
      <c r="O2822" s="34"/>
      <c r="P2822" s="34"/>
      <c r="Q2822" s="34"/>
      <c r="R2822" s="34"/>
      <c r="S2822" s="34"/>
      <c r="T2822" s="35"/>
      <c r="U2822" s="35"/>
      <c r="V2822" s="36"/>
      <c r="W2822" s="35"/>
      <c r="X2822" s="35"/>
      <c r="Y2822" s="34"/>
      <c r="Z2822" s="34"/>
      <c r="AA2822" s="34"/>
      <c r="AB2822" s="8"/>
      <c r="AC2822" s="1"/>
      <c r="AE2822" s="4"/>
      <c r="AK2822" s="8"/>
      <c r="AL2822" s="8"/>
      <c r="AM2822" s="8"/>
    </row>
    <row r="2823" spans="1:39" ht="12">
      <c r="A2823" s="11"/>
      <c r="B2823" s="13"/>
      <c r="C2823" s="14"/>
      <c r="D2823" s="15"/>
      <c r="E2823" s="7"/>
      <c r="G2823" s="34"/>
      <c r="H2823" s="34"/>
      <c r="I2823" s="34"/>
      <c r="J2823" s="34"/>
      <c r="K2823" s="34"/>
      <c r="L2823" s="34"/>
      <c r="M2823" s="34"/>
      <c r="N2823" s="34"/>
      <c r="O2823" s="34"/>
      <c r="P2823" s="34"/>
      <c r="Q2823" s="34"/>
      <c r="R2823" s="34"/>
      <c r="S2823" s="34"/>
      <c r="T2823" s="35"/>
      <c r="U2823" s="35"/>
      <c r="V2823" s="36"/>
      <c r="W2823" s="35"/>
      <c r="X2823" s="35"/>
      <c r="Y2823" s="34"/>
      <c r="Z2823" s="34"/>
      <c r="AA2823" s="34"/>
      <c r="AB2823" s="8"/>
      <c r="AC2823" s="1"/>
      <c r="AE2823" s="4"/>
      <c r="AK2823" s="8"/>
      <c r="AL2823" s="8"/>
      <c r="AM2823" s="8"/>
    </row>
    <row r="2824" spans="1:39" ht="12">
      <c r="A2824" s="11"/>
      <c r="B2824" s="13"/>
      <c r="C2824" s="14"/>
      <c r="D2824" s="15"/>
      <c r="E2824" s="7"/>
      <c r="G2824" s="34"/>
      <c r="H2824" s="34"/>
      <c r="I2824" s="34"/>
      <c r="J2824" s="34"/>
      <c r="K2824" s="34"/>
      <c r="L2824" s="34"/>
      <c r="M2824" s="34"/>
      <c r="N2824" s="34"/>
      <c r="O2824" s="34"/>
      <c r="P2824" s="34"/>
      <c r="Q2824" s="34"/>
      <c r="R2824" s="34"/>
      <c r="S2824" s="34"/>
      <c r="T2824" s="35"/>
      <c r="U2824" s="35"/>
      <c r="V2824" s="36"/>
      <c r="W2824" s="35"/>
      <c r="X2824" s="35"/>
      <c r="Y2824" s="34"/>
      <c r="Z2824" s="34"/>
      <c r="AA2824" s="34"/>
      <c r="AB2824" s="8"/>
      <c r="AC2824" s="1"/>
      <c r="AE2824" s="4"/>
      <c r="AK2824" s="8"/>
      <c r="AL2824" s="8"/>
      <c r="AM2824" s="8"/>
    </row>
    <row r="2825" spans="1:39" ht="12">
      <c r="A2825" s="11"/>
      <c r="B2825" s="13"/>
      <c r="C2825" s="14"/>
      <c r="D2825" s="15"/>
      <c r="E2825" s="7"/>
      <c r="G2825" s="34"/>
      <c r="H2825" s="34"/>
      <c r="I2825" s="34"/>
      <c r="J2825" s="34"/>
      <c r="K2825" s="34"/>
      <c r="L2825" s="34"/>
      <c r="M2825" s="34"/>
      <c r="N2825" s="34"/>
      <c r="O2825" s="34"/>
      <c r="P2825" s="34"/>
      <c r="Q2825" s="34"/>
      <c r="R2825" s="34"/>
      <c r="S2825" s="34"/>
      <c r="T2825" s="35"/>
      <c r="U2825" s="35"/>
      <c r="V2825" s="36"/>
      <c r="W2825" s="35"/>
      <c r="X2825" s="35"/>
      <c r="Y2825" s="34"/>
      <c r="Z2825" s="34"/>
      <c r="AA2825" s="34"/>
      <c r="AB2825" s="8"/>
      <c r="AC2825" s="1"/>
      <c r="AE2825" s="4"/>
      <c r="AK2825" s="8"/>
      <c r="AL2825" s="8"/>
      <c r="AM2825" s="8"/>
    </row>
    <row r="2826" spans="1:39" ht="12">
      <c r="A2826" s="11"/>
      <c r="B2826" s="13"/>
      <c r="C2826" s="14"/>
      <c r="D2826" s="15"/>
      <c r="E2826" s="7"/>
      <c r="G2826" s="34"/>
      <c r="H2826" s="34"/>
      <c r="I2826" s="34"/>
      <c r="J2826" s="34"/>
      <c r="K2826" s="34"/>
      <c r="L2826" s="34"/>
      <c r="M2826" s="34"/>
      <c r="N2826" s="34"/>
      <c r="O2826" s="34"/>
      <c r="P2826" s="34"/>
      <c r="Q2826" s="34"/>
      <c r="R2826" s="34"/>
      <c r="S2826" s="34"/>
      <c r="T2826" s="35"/>
      <c r="U2826" s="35"/>
      <c r="V2826" s="36"/>
      <c r="W2826" s="35"/>
      <c r="X2826" s="35"/>
      <c r="Y2826" s="34"/>
      <c r="Z2826" s="34"/>
      <c r="AA2826" s="34"/>
      <c r="AB2826" s="8"/>
      <c r="AC2826" s="1"/>
      <c r="AE2826" s="4"/>
      <c r="AK2826" s="8"/>
      <c r="AL2826" s="8"/>
      <c r="AM2826" s="8"/>
    </row>
    <row r="2827" spans="1:39" ht="12">
      <c r="A2827" s="11"/>
      <c r="B2827" s="13"/>
      <c r="C2827" s="14"/>
      <c r="D2827" s="15"/>
      <c r="E2827" s="7"/>
      <c r="G2827" s="34"/>
      <c r="H2827" s="34"/>
      <c r="I2827" s="34"/>
      <c r="J2827" s="34"/>
      <c r="K2827" s="34"/>
      <c r="L2827" s="34"/>
      <c r="M2827" s="34"/>
      <c r="N2827" s="34"/>
      <c r="O2827" s="34"/>
      <c r="P2827" s="34"/>
      <c r="Q2827" s="34"/>
      <c r="R2827" s="34"/>
      <c r="S2827" s="34"/>
      <c r="T2827" s="35"/>
      <c r="U2827" s="35"/>
      <c r="V2827" s="36"/>
      <c r="W2827" s="35"/>
      <c r="X2827" s="35"/>
      <c r="Y2827" s="34"/>
      <c r="Z2827" s="34"/>
      <c r="AA2827" s="34"/>
      <c r="AB2827" s="8"/>
      <c r="AC2827" s="1"/>
      <c r="AE2827" s="4"/>
      <c r="AK2827" s="8"/>
      <c r="AL2827" s="8"/>
      <c r="AM2827" s="8"/>
    </row>
    <row r="2828" spans="1:39" ht="12">
      <c r="A2828" s="11"/>
      <c r="B2828" s="13"/>
      <c r="C2828" s="14"/>
      <c r="D2828" s="15"/>
      <c r="E2828" s="7"/>
      <c r="G2828" s="34"/>
      <c r="H2828" s="34"/>
      <c r="I2828" s="34"/>
      <c r="J2828" s="34"/>
      <c r="K2828" s="34"/>
      <c r="L2828" s="34"/>
      <c r="M2828" s="34"/>
      <c r="N2828" s="34"/>
      <c r="O2828" s="34"/>
      <c r="P2828" s="34"/>
      <c r="Q2828" s="34"/>
      <c r="R2828" s="34"/>
      <c r="S2828" s="34"/>
      <c r="T2828" s="35"/>
      <c r="U2828" s="35"/>
      <c r="V2828" s="36"/>
      <c r="W2828" s="35"/>
      <c r="X2828" s="35"/>
      <c r="Y2828" s="34"/>
      <c r="Z2828" s="34"/>
      <c r="AA2828" s="34"/>
      <c r="AB2828" s="8"/>
      <c r="AC2828" s="1"/>
      <c r="AE2828" s="4"/>
      <c r="AK2828" s="8"/>
      <c r="AL2828" s="8"/>
      <c r="AM2828" s="8"/>
    </row>
    <row r="2829" spans="1:39" ht="12">
      <c r="A2829" s="11"/>
      <c r="B2829" s="13"/>
      <c r="C2829" s="14"/>
      <c r="D2829" s="15"/>
      <c r="E2829" s="7"/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  <c r="Q2829" s="34"/>
      <c r="R2829" s="34"/>
      <c r="S2829" s="34"/>
      <c r="T2829" s="35"/>
      <c r="U2829" s="35"/>
      <c r="V2829" s="36"/>
      <c r="W2829" s="35"/>
      <c r="X2829" s="35"/>
      <c r="Y2829" s="34"/>
      <c r="Z2829" s="34"/>
      <c r="AA2829" s="34"/>
      <c r="AB2829" s="8"/>
      <c r="AC2829" s="1"/>
      <c r="AE2829" s="4"/>
      <c r="AK2829" s="8"/>
      <c r="AL2829" s="8"/>
      <c r="AM2829" s="8"/>
    </row>
    <row r="2830" spans="1:39" ht="12">
      <c r="A2830" s="11"/>
      <c r="B2830" s="13"/>
      <c r="C2830" s="14"/>
      <c r="D2830" s="15"/>
      <c r="E2830" s="7"/>
      <c r="G2830" s="34"/>
      <c r="H2830" s="34"/>
      <c r="I2830" s="34"/>
      <c r="J2830" s="34"/>
      <c r="K2830" s="34"/>
      <c r="L2830" s="34"/>
      <c r="M2830" s="34"/>
      <c r="N2830" s="34"/>
      <c r="O2830" s="34"/>
      <c r="P2830" s="34"/>
      <c r="Q2830" s="34"/>
      <c r="R2830" s="34"/>
      <c r="S2830" s="34"/>
      <c r="T2830" s="35"/>
      <c r="U2830" s="35"/>
      <c r="V2830" s="36"/>
      <c r="W2830" s="35"/>
      <c r="X2830" s="35"/>
      <c r="Y2830" s="34"/>
      <c r="Z2830" s="34"/>
      <c r="AA2830" s="34"/>
      <c r="AB2830" s="8"/>
      <c r="AC2830" s="1"/>
      <c r="AE2830" s="4"/>
      <c r="AK2830" s="8"/>
      <c r="AL2830" s="8"/>
      <c r="AM2830" s="8"/>
    </row>
    <row r="2831" spans="1:39" ht="12">
      <c r="A2831" s="11"/>
      <c r="B2831" s="13"/>
      <c r="C2831" s="14"/>
      <c r="D2831" s="15"/>
      <c r="E2831" s="7"/>
      <c r="G2831" s="34"/>
      <c r="H2831" s="34"/>
      <c r="I2831" s="34"/>
      <c r="J2831" s="34"/>
      <c r="K2831" s="34"/>
      <c r="L2831" s="34"/>
      <c r="M2831" s="34"/>
      <c r="N2831" s="34"/>
      <c r="O2831" s="34"/>
      <c r="P2831" s="34"/>
      <c r="Q2831" s="34"/>
      <c r="R2831" s="34"/>
      <c r="S2831" s="34"/>
      <c r="T2831" s="35"/>
      <c r="U2831" s="35"/>
      <c r="V2831" s="36"/>
      <c r="W2831" s="35"/>
      <c r="X2831" s="35"/>
      <c r="Y2831" s="34"/>
      <c r="Z2831" s="34"/>
      <c r="AA2831" s="34"/>
      <c r="AB2831" s="8"/>
      <c r="AC2831" s="1"/>
      <c r="AE2831" s="4"/>
      <c r="AK2831" s="8"/>
      <c r="AL2831" s="8"/>
      <c r="AM2831" s="8"/>
    </row>
    <row r="2832" spans="1:39" ht="12">
      <c r="A2832" s="11"/>
      <c r="B2832" s="13"/>
      <c r="C2832" s="14"/>
      <c r="D2832" s="15"/>
      <c r="E2832" s="7"/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  <c r="Q2832" s="34"/>
      <c r="R2832" s="34"/>
      <c r="S2832" s="34"/>
      <c r="T2832" s="35"/>
      <c r="U2832" s="35"/>
      <c r="V2832" s="36"/>
      <c r="W2832" s="35"/>
      <c r="X2832" s="35"/>
      <c r="Y2832" s="34"/>
      <c r="Z2832" s="34"/>
      <c r="AA2832" s="34"/>
      <c r="AB2832" s="8"/>
      <c r="AC2832" s="1"/>
      <c r="AE2832" s="4"/>
      <c r="AK2832" s="8"/>
      <c r="AL2832" s="8"/>
      <c r="AM2832" s="8"/>
    </row>
    <row r="2833" spans="1:39" ht="12">
      <c r="A2833" s="11"/>
      <c r="B2833" s="13"/>
      <c r="C2833" s="14"/>
      <c r="D2833" s="15"/>
      <c r="E2833" s="7"/>
      <c r="G2833" s="34"/>
      <c r="H2833" s="34"/>
      <c r="I2833" s="34"/>
      <c r="J2833" s="34"/>
      <c r="K2833" s="34"/>
      <c r="L2833" s="34"/>
      <c r="M2833" s="34"/>
      <c r="N2833" s="34"/>
      <c r="O2833" s="34"/>
      <c r="P2833" s="34"/>
      <c r="Q2833" s="34"/>
      <c r="R2833" s="34"/>
      <c r="S2833" s="34"/>
      <c r="T2833" s="35"/>
      <c r="U2833" s="35"/>
      <c r="V2833" s="36"/>
      <c r="W2833" s="35"/>
      <c r="X2833" s="35"/>
      <c r="Y2833" s="34"/>
      <c r="Z2833" s="34"/>
      <c r="AA2833" s="34"/>
      <c r="AB2833" s="8"/>
      <c r="AC2833" s="1"/>
      <c r="AE2833" s="4"/>
      <c r="AK2833" s="8"/>
      <c r="AL2833" s="8"/>
      <c r="AM2833" s="8"/>
    </row>
    <row r="2834" spans="1:39" ht="12">
      <c r="A2834" s="11"/>
      <c r="B2834" s="13"/>
      <c r="C2834" s="14"/>
      <c r="D2834" s="15"/>
      <c r="E2834" s="7"/>
      <c r="G2834" s="34"/>
      <c r="H2834" s="34"/>
      <c r="I2834" s="34"/>
      <c r="J2834" s="34"/>
      <c r="K2834" s="34"/>
      <c r="L2834" s="34"/>
      <c r="M2834" s="34"/>
      <c r="N2834" s="34"/>
      <c r="O2834" s="34"/>
      <c r="P2834" s="34"/>
      <c r="Q2834" s="34"/>
      <c r="R2834" s="34"/>
      <c r="S2834" s="34"/>
      <c r="T2834" s="35"/>
      <c r="U2834" s="35"/>
      <c r="V2834" s="36"/>
      <c r="W2834" s="35"/>
      <c r="X2834" s="35"/>
      <c r="Y2834" s="34"/>
      <c r="Z2834" s="34"/>
      <c r="AA2834" s="34"/>
      <c r="AB2834" s="8"/>
      <c r="AC2834" s="1"/>
      <c r="AE2834" s="4"/>
      <c r="AK2834" s="8"/>
      <c r="AL2834" s="8"/>
      <c r="AM2834" s="8"/>
    </row>
    <row r="2835" spans="1:39" ht="12">
      <c r="A2835" s="11"/>
      <c r="B2835" s="13"/>
      <c r="C2835" s="14"/>
      <c r="D2835" s="15"/>
      <c r="E2835" s="7"/>
      <c r="G2835" s="34"/>
      <c r="H2835" s="34"/>
      <c r="I2835" s="34"/>
      <c r="J2835" s="34"/>
      <c r="K2835" s="34"/>
      <c r="L2835" s="34"/>
      <c r="M2835" s="34"/>
      <c r="N2835" s="34"/>
      <c r="O2835" s="34"/>
      <c r="P2835" s="34"/>
      <c r="Q2835" s="34"/>
      <c r="R2835" s="34"/>
      <c r="S2835" s="34"/>
      <c r="T2835" s="35"/>
      <c r="U2835" s="35"/>
      <c r="V2835" s="36"/>
      <c r="W2835" s="35"/>
      <c r="X2835" s="35"/>
      <c r="Y2835" s="34"/>
      <c r="Z2835" s="34"/>
      <c r="AA2835" s="34"/>
      <c r="AB2835" s="8"/>
      <c r="AC2835" s="1"/>
      <c r="AE2835" s="4"/>
      <c r="AK2835" s="8"/>
      <c r="AL2835" s="8"/>
      <c r="AM2835" s="8"/>
    </row>
    <row r="2836" spans="1:39" ht="12">
      <c r="A2836" s="11"/>
      <c r="B2836" s="13"/>
      <c r="C2836" s="14"/>
      <c r="D2836" s="15"/>
      <c r="E2836" s="7"/>
      <c r="G2836" s="34"/>
      <c r="H2836" s="34"/>
      <c r="I2836" s="34"/>
      <c r="J2836" s="34"/>
      <c r="K2836" s="34"/>
      <c r="L2836" s="34"/>
      <c r="M2836" s="34"/>
      <c r="N2836" s="34"/>
      <c r="O2836" s="34"/>
      <c r="P2836" s="34"/>
      <c r="Q2836" s="34"/>
      <c r="R2836" s="34"/>
      <c r="S2836" s="34"/>
      <c r="T2836" s="35"/>
      <c r="U2836" s="35"/>
      <c r="V2836" s="36"/>
      <c r="W2836" s="35"/>
      <c r="X2836" s="35"/>
      <c r="Y2836" s="34"/>
      <c r="Z2836" s="34"/>
      <c r="AA2836" s="34"/>
      <c r="AB2836" s="8"/>
      <c r="AC2836" s="1"/>
      <c r="AE2836" s="4"/>
      <c r="AK2836" s="8"/>
      <c r="AL2836" s="8"/>
      <c r="AM2836" s="8"/>
    </row>
    <row r="2837" spans="1:39" ht="12">
      <c r="A2837" s="11"/>
      <c r="B2837" s="13"/>
      <c r="C2837" s="14"/>
      <c r="D2837" s="15"/>
      <c r="E2837" s="7"/>
      <c r="G2837" s="34"/>
      <c r="H2837" s="34"/>
      <c r="I2837" s="34"/>
      <c r="J2837" s="34"/>
      <c r="K2837" s="34"/>
      <c r="L2837" s="34"/>
      <c r="M2837" s="34"/>
      <c r="N2837" s="34"/>
      <c r="O2837" s="34"/>
      <c r="P2837" s="34"/>
      <c r="Q2837" s="34"/>
      <c r="R2837" s="34"/>
      <c r="S2837" s="34"/>
      <c r="T2837" s="35"/>
      <c r="U2837" s="35"/>
      <c r="V2837" s="36"/>
      <c r="W2837" s="35"/>
      <c r="X2837" s="35"/>
      <c r="Y2837" s="34"/>
      <c r="Z2837" s="34"/>
      <c r="AA2837" s="34"/>
      <c r="AB2837" s="8"/>
      <c r="AC2837" s="1"/>
      <c r="AE2837" s="4"/>
      <c r="AK2837" s="8"/>
      <c r="AL2837" s="8"/>
      <c r="AM2837" s="8"/>
    </row>
    <row r="2838" spans="1:39" ht="12">
      <c r="A2838" s="11"/>
      <c r="B2838" s="13"/>
      <c r="C2838" s="14"/>
      <c r="D2838" s="15"/>
      <c r="E2838" s="7"/>
      <c r="G2838" s="34"/>
      <c r="H2838" s="34"/>
      <c r="I2838" s="34"/>
      <c r="J2838" s="34"/>
      <c r="K2838" s="34"/>
      <c r="L2838" s="34"/>
      <c r="M2838" s="34"/>
      <c r="N2838" s="34"/>
      <c r="O2838" s="34"/>
      <c r="P2838" s="34"/>
      <c r="Q2838" s="34"/>
      <c r="R2838" s="34"/>
      <c r="S2838" s="34"/>
      <c r="T2838" s="35"/>
      <c r="U2838" s="35"/>
      <c r="V2838" s="36"/>
      <c r="W2838" s="35"/>
      <c r="X2838" s="35"/>
      <c r="Y2838" s="34"/>
      <c r="Z2838" s="34"/>
      <c r="AA2838" s="34"/>
      <c r="AB2838" s="8"/>
      <c r="AC2838" s="1"/>
      <c r="AE2838" s="4"/>
      <c r="AK2838" s="8"/>
      <c r="AL2838" s="8"/>
      <c r="AM2838" s="8"/>
    </row>
    <row r="2839" spans="1:39" ht="12">
      <c r="A2839" s="11"/>
      <c r="B2839" s="13"/>
      <c r="C2839" s="14"/>
      <c r="D2839" s="15"/>
      <c r="E2839" s="7"/>
      <c r="G2839" s="34"/>
      <c r="H2839" s="34"/>
      <c r="I2839" s="34"/>
      <c r="J2839" s="34"/>
      <c r="K2839" s="34"/>
      <c r="L2839" s="34"/>
      <c r="M2839" s="34"/>
      <c r="N2839" s="34"/>
      <c r="O2839" s="34"/>
      <c r="P2839" s="34"/>
      <c r="Q2839" s="34"/>
      <c r="R2839" s="34"/>
      <c r="S2839" s="34"/>
      <c r="T2839" s="35"/>
      <c r="U2839" s="35"/>
      <c r="V2839" s="36"/>
      <c r="W2839" s="35"/>
      <c r="X2839" s="35"/>
      <c r="Y2839" s="34"/>
      <c r="Z2839" s="34"/>
      <c r="AA2839" s="34"/>
      <c r="AB2839" s="8"/>
      <c r="AC2839" s="1"/>
      <c r="AE2839" s="4"/>
      <c r="AK2839" s="8"/>
      <c r="AL2839" s="8"/>
      <c r="AM2839" s="8"/>
    </row>
    <row r="2840" spans="1:39" ht="12">
      <c r="A2840" s="11"/>
      <c r="B2840" s="13"/>
      <c r="C2840" s="14"/>
      <c r="D2840" s="15"/>
      <c r="E2840" s="7"/>
      <c r="G2840" s="34"/>
      <c r="H2840" s="34"/>
      <c r="I2840" s="34"/>
      <c r="J2840" s="34"/>
      <c r="K2840" s="34"/>
      <c r="L2840" s="34"/>
      <c r="M2840" s="34"/>
      <c r="N2840" s="34"/>
      <c r="O2840" s="34"/>
      <c r="P2840" s="34"/>
      <c r="Q2840" s="34"/>
      <c r="R2840" s="34"/>
      <c r="S2840" s="34"/>
      <c r="T2840" s="35"/>
      <c r="U2840" s="35"/>
      <c r="V2840" s="36"/>
      <c r="W2840" s="35"/>
      <c r="X2840" s="35"/>
      <c r="Y2840" s="34"/>
      <c r="Z2840" s="34"/>
      <c r="AA2840" s="34"/>
      <c r="AB2840" s="8"/>
      <c r="AC2840" s="1"/>
      <c r="AE2840" s="4"/>
      <c r="AK2840" s="8"/>
      <c r="AL2840" s="8"/>
      <c r="AM2840" s="8"/>
    </row>
    <row r="2841" spans="1:39" ht="12">
      <c r="A2841" s="11"/>
      <c r="B2841" s="13"/>
      <c r="C2841" s="14"/>
      <c r="D2841" s="15"/>
      <c r="E2841" s="7"/>
      <c r="G2841" s="34"/>
      <c r="H2841" s="34"/>
      <c r="I2841" s="34"/>
      <c r="J2841" s="34"/>
      <c r="K2841" s="34"/>
      <c r="L2841" s="34"/>
      <c r="M2841" s="34"/>
      <c r="N2841" s="34"/>
      <c r="O2841" s="34"/>
      <c r="P2841" s="34"/>
      <c r="Q2841" s="34"/>
      <c r="R2841" s="34"/>
      <c r="S2841" s="34"/>
      <c r="T2841" s="35"/>
      <c r="U2841" s="35"/>
      <c r="V2841" s="36"/>
      <c r="W2841" s="35"/>
      <c r="X2841" s="35"/>
      <c r="Y2841" s="34"/>
      <c r="Z2841" s="34"/>
      <c r="AA2841" s="34"/>
      <c r="AB2841" s="8"/>
      <c r="AC2841" s="1"/>
      <c r="AE2841" s="4"/>
      <c r="AK2841" s="8"/>
      <c r="AL2841" s="8"/>
      <c r="AM2841" s="8"/>
    </row>
    <row r="2842" spans="1:39" ht="12">
      <c r="A2842" s="11"/>
      <c r="B2842" s="13"/>
      <c r="C2842" s="14"/>
      <c r="D2842" s="15"/>
      <c r="E2842" s="7"/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  <c r="Q2842" s="34"/>
      <c r="R2842" s="34"/>
      <c r="S2842" s="34"/>
      <c r="T2842" s="35"/>
      <c r="U2842" s="35"/>
      <c r="V2842" s="36"/>
      <c r="W2842" s="35"/>
      <c r="X2842" s="35"/>
      <c r="Y2842" s="34"/>
      <c r="Z2842" s="34"/>
      <c r="AA2842" s="34"/>
      <c r="AB2842" s="8"/>
      <c r="AC2842" s="1"/>
      <c r="AE2842" s="4"/>
      <c r="AK2842" s="8"/>
      <c r="AL2842" s="8"/>
      <c r="AM2842" s="8"/>
    </row>
    <row r="2843" spans="1:39" ht="12">
      <c r="A2843" s="11"/>
      <c r="B2843" s="13"/>
      <c r="C2843" s="14"/>
      <c r="D2843" s="15"/>
      <c r="E2843" s="7"/>
      <c r="G2843" s="34"/>
      <c r="H2843" s="34"/>
      <c r="I2843" s="34"/>
      <c r="J2843" s="34"/>
      <c r="K2843" s="34"/>
      <c r="L2843" s="34"/>
      <c r="M2843" s="34"/>
      <c r="N2843" s="34"/>
      <c r="O2843" s="34"/>
      <c r="P2843" s="34"/>
      <c r="Q2843" s="34"/>
      <c r="R2843" s="34"/>
      <c r="S2843" s="34"/>
      <c r="T2843" s="35"/>
      <c r="U2843" s="35"/>
      <c r="V2843" s="36"/>
      <c r="W2843" s="35"/>
      <c r="X2843" s="35"/>
      <c r="Y2843" s="34"/>
      <c r="Z2843" s="34"/>
      <c r="AA2843" s="34"/>
      <c r="AB2843" s="8"/>
      <c r="AC2843" s="1"/>
      <c r="AE2843" s="4"/>
      <c r="AK2843" s="8"/>
      <c r="AL2843" s="8"/>
      <c r="AM2843" s="8"/>
    </row>
    <row r="2844" spans="1:39" ht="12">
      <c r="A2844" s="11"/>
      <c r="B2844" s="13"/>
      <c r="C2844" s="14"/>
      <c r="D2844" s="15"/>
      <c r="E2844" s="7"/>
      <c r="G2844" s="34"/>
      <c r="H2844" s="34"/>
      <c r="I2844" s="34"/>
      <c r="J2844" s="34"/>
      <c r="K2844" s="34"/>
      <c r="L2844" s="34"/>
      <c r="M2844" s="34"/>
      <c r="N2844" s="34"/>
      <c r="O2844" s="34"/>
      <c r="P2844" s="34"/>
      <c r="Q2844" s="34"/>
      <c r="R2844" s="34"/>
      <c r="S2844" s="34"/>
      <c r="T2844" s="35"/>
      <c r="U2844" s="35"/>
      <c r="V2844" s="36"/>
      <c r="W2844" s="35"/>
      <c r="X2844" s="35"/>
      <c r="Y2844" s="34"/>
      <c r="Z2844" s="34"/>
      <c r="AA2844" s="34"/>
      <c r="AB2844" s="8"/>
      <c r="AC2844" s="1"/>
      <c r="AE2844" s="4"/>
      <c r="AK2844" s="8"/>
      <c r="AL2844" s="8"/>
      <c r="AM2844" s="8"/>
    </row>
    <row r="2845" spans="1:39" ht="12">
      <c r="A2845" s="11"/>
      <c r="B2845" s="13"/>
      <c r="C2845" s="14"/>
      <c r="D2845" s="15"/>
      <c r="E2845" s="7"/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  <c r="Q2845" s="34"/>
      <c r="R2845" s="34"/>
      <c r="S2845" s="34"/>
      <c r="T2845" s="35"/>
      <c r="U2845" s="35"/>
      <c r="V2845" s="36"/>
      <c r="W2845" s="35"/>
      <c r="X2845" s="35"/>
      <c r="Y2845" s="34"/>
      <c r="Z2845" s="34"/>
      <c r="AA2845" s="34"/>
      <c r="AB2845" s="8"/>
      <c r="AC2845" s="1"/>
      <c r="AE2845" s="4"/>
      <c r="AK2845" s="8"/>
      <c r="AL2845" s="8"/>
      <c r="AM2845" s="8"/>
    </row>
    <row r="2846" spans="1:39" ht="12">
      <c r="A2846" s="11"/>
      <c r="B2846" s="13"/>
      <c r="C2846" s="14"/>
      <c r="D2846" s="15"/>
      <c r="E2846" s="7"/>
      <c r="G2846" s="34"/>
      <c r="H2846" s="34"/>
      <c r="I2846" s="34"/>
      <c r="J2846" s="34"/>
      <c r="K2846" s="34"/>
      <c r="L2846" s="34"/>
      <c r="M2846" s="34"/>
      <c r="N2846" s="34"/>
      <c r="O2846" s="34"/>
      <c r="P2846" s="34"/>
      <c r="Q2846" s="34"/>
      <c r="R2846" s="34"/>
      <c r="S2846" s="34"/>
      <c r="T2846" s="35"/>
      <c r="U2846" s="35"/>
      <c r="V2846" s="36"/>
      <c r="W2846" s="35"/>
      <c r="X2846" s="35"/>
      <c r="Y2846" s="34"/>
      <c r="Z2846" s="34"/>
      <c r="AA2846" s="34"/>
      <c r="AB2846" s="8"/>
      <c r="AC2846" s="1"/>
      <c r="AE2846" s="4"/>
      <c r="AK2846" s="8"/>
      <c r="AL2846" s="8"/>
      <c r="AM2846" s="8"/>
    </row>
    <row r="2847" spans="1:39" ht="12">
      <c r="A2847" s="11"/>
      <c r="B2847" s="13"/>
      <c r="C2847" s="14"/>
      <c r="D2847" s="15"/>
      <c r="E2847" s="7"/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  <c r="Q2847" s="34"/>
      <c r="R2847" s="34"/>
      <c r="S2847" s="34"/>
      <c r="T2847" s="35"/>
      <c r="U2847" s="35"/>
      <c r="V2847" s="36"/>
      <c r="W2847" s="35"/>
      <c r="X2847" s="35"/>
      <c r="Y2847" s="34"/>
      <c r="Z2847" s="34"/>
      <c r="AA2847" s="34"/>
      <c r="AB2847" s="8"/>
      <c r="AC2847" s="1"/>
      <c r="AE2847" s="4"/>
      <c r="AK2847" s="8"/>
      <c r="AL2847" s="8"/>
      <c r="AM2847" s="8"/>
    </row>
    <row r="2848" spans="1:39" ht="12">
      <c r="A2848" s="11"/>
      <c r="B2848" s="13"/>
      <c r="C2848" s="14"/>
      <c r="D2848" s="15"/>
      <c r="E2848" s="7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34"/>
      <c r="R2848" s="34"/>
      <c r="S2848" s="34"/>
      <c r="T2848" s="35"/>
      <c r="U2848" s="35"/>
      <c r="V2848" s="36"/>
      <c r="W2848" s="35"/>
      <c r="X2848" s="35"/>
      <c r="Y2848" s="34"/>
      <c r="Z2848" s="34"/>
      <c r="AA2848" s="34"/>
      <c r="AB2848" s="8"/>
      <c r="AC2848" s="1"/>
      <c r="AE2848" s="4"/>
      <c r="AK2848" s="8"/>
      <c r="AL2848" s="8"/>
      <c r="AM2848" s="8"/>
    </row>
    <row r="2849" spans="1:39" ht="12">
      <c r="A2849" s="11"/>
      <c r="B2849" s="13"/>
      <c r="C2849" s="14"/>
      <c r="D2849" s="15"/>
      <c r="E2849" s="7"/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  <c r="Q2849" s="34"/>
      <c r="R2849" s="34"/>
      <c r="S2849" s="34"/>
      <c r="T2849" s="35"/>
      <c r="U2849" s="35"/>
      <c r="V2849" s="36"/>
      <c r="W2849" s="35"/>
      <c r="X2849" s="35"/>
      <c r="Y2849" s="34"/>
      <c r="Z2849" s="34"/>
      <c r="AA2849" s="34"/>
      <c r="AB2849" s="8"/>
      <c r="AC2849" s="1"/>
      <c r="AE2849" s="4"/>
      <c r="AK2849" s="8"/>
      <c r="AL2849" s="8"/>
      <c r="AM2849" s="8"/>
    </row>
    <row r="2850" spans="1:39" ht="12">
      <c r="A2850" s="11"/>
      <c r="B2850" s="13"/>
      <c r="C2850" s="14"/>
      <c r="D2850" s="15"/>
      <c r="E2850" s="7"/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  <c r="Q2850" s="34"/>
      <c r="R2850" s="34"/>
      <c r="S2850" s="34"/>
      <c r="T2850" s="35"/>
      <c r="U2850" s="35"/>
      <c r="V2850" s="36"/>
      <c r="W2850" s="35"/>
      <c r="X2850" s="35"/>
      <c r="Y2850" s="34"/>
      <c r="Z2850" s="34"/>
      <c r="AA2850" s="34"/>
      <c r="AB2850" s="8"/>
      <c r="AC2850" s="1"/>
      <c r="AE2850" s="4"/>
      <c r="AK2850" s="8"/>
      <c r="AL2850" s="8"/>
      <c r="AM2850" s="8"/>
    </row>
    <row r="2851" spans="1:39" ht="12">
      <c r="A2851" s="11"/>
      <c r="B2851" s="13"/>
      <c r="C2851" s="14"/>
      <c r="D2851" s="15"/>
      <c r="E2851" s="7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34"/>
      <c r="R2851" s="34"/>
      <c r="S2851" s="34"/>
      <c r="T2851" s="35"/>
      <c r="U2851" s="35"/>
      <c r="V2851" s="36"/>
      <c r="W2851" s="35"/>
      <c r="X2851" s="35"/>
      <c r="Y2851" s="34"/>
      <c r="Z2851" s="34"/>
      <c r="AA2851" s="34"/>
      <c r="AB2851" s="8"/>
      <c r="AC2851" s="1"/>
      <c r="AE2851" s="4"/>
      <c r="AK2851" s="8"/>
      <c r="AL2851" s="8"/>
      <c r="AM2851" s="8"/>
    </row>
    <row r="2852" spans="1:39" ht="12">
      <c r="A2852" s="11"/>
      <c r="B2852" s="13"/>
      <c r="C2852" s="14"/>
      <c r="D2852" s="15"/>
      <c r="E2852" s="7"/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  <c r="Q2852" s="34"/>
      <c r="R2852" s="34"/>
      <c r="S2852" s="34"/>
      <c r="T2852" s="35"/>
      <c r="U2852" s="35"/>
      <c r="V2852" s="36"/>
      <c r="W2852" s="35"/>
      <c r="X2852" s="35"/>
      <c r="Y2852" s="34"/>
      <c r="Z2852" s="34"/>
      <c r="AA2852" s="34"/>
      <c r="AB2852" s="8"/>
      <c r="AC2852" s="1"/>
      <c r="AE2852" s="4"/>
      <c r="AK2852" s="8"/>
      <c r="AL2852" s="8"/>
      <c r="AM2852" s="8"/>
    </row>
    <row r="2853" spans="1:39" ht="12">
      <c r="A2853" s="11"/>
      <c r="B2853" s="13"/>
      <c r="C2853" s="14"/>
      <c r="D2853" s="15"/>
      <c r="E2853" s="7"/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  <c r="Q2853" s="34"/>
      <c r="R2853" s="34"/>
      <c r="S2853" s="34"/>
      <c r="T2853" s="35"/>
      <c r="U2853" s="35"/>
      <c r="V2853" s="36"/>
      <c r="W2853" s="35"/>
      <c r="X2853" s="35"/>
      <c r="Y2853" s="34"/>
      <c r="Z2853" s="34"/>
      <c r="AA2853" s="34"/>
      <c r="AB2853" s="8"/>
      <c r="AC2853" s="1"/>
      <c r="AE2853" s="4"/>
      <c r="AK2853" s="8"/>
      <c r="AL2853" s="8"/>
      <c r="AM2853" s="8"/>
    </row>
    <row r="2854" spans="1:39" ht="12">
      <c r="A2854" s="11"/>
      <c r="B2854" s="13"/>
      <c r="C2854" s="14"/>
      <c r="D2854" s="15"/>
      <c r="E2854" s="7"/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  <c r="Q2854" s="34"/>
      <c r="R2854" s="34"/>
      <c r="S2854" s="34"/>
      <c r="T2854" s="35"/>
      <c r="U2854" s="35"/>
      <c r="V2854" s="36"/>
      <c r="W2854" s="35"/>
      <c r="X2854" s="35"/>
      <c r="Y2854" s="34"/>
      <c r="Z2854" s="34"/>
      <c r="AA2854" s="34"/>
      <c r="AB2854" s="8"/>
      <c r="AC2854" s="1"/>
      <c r="AE2854" s="4"/>
      <c r="AK2854" s="8"/>
      <c r="AL2854" s="8"/>
      <c r="AM2854" s="8"/>
    </row>
    <row r="2855" spans="1:39" ht="12">
      <c r="A2855" s="11"/>
      <c r="B2855" s="13"/>
      <c r="C2855" s="14"/>
      <c r="D2855" s="15"/>
      <c r="E2855" s="7"/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  <c r="Q2855" s="34"/>
      <c r="R2855" s="34"/>
      <c r="S2855" s="34"/>
      <c r="T2855" s="35"/>
      <c r="U2855" s="35"/>
      <c r="V2855" s="36"/>
      <c r="W2855" s="35"/>
      <c r="X2855" s="35"/>
      <c r="Y2855" s="34"/>
      <c r="Z2855" s="34"/>
      <c r="AA2855" s="34"/>
      <c r="AB2855" s="8"/>
      <c r="AC2855" s="1"/>
      <c r="AE2855" s="4"/>
      <c r="AK2855" s="8"/>
      <c r="AL2855" s="8"/>
      <c r="AM2855" s="8"/>
    </row>
    <row r="2856" spans="1:39" ht="12">
      <c r="A2856" s="11"/>
      <c r="B2856" s="13"/>
      <c r="C2856" s="14"/>
      <c r="D2856" s="15"/>
      <c r="E2856" s="7"/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  <c r="Q2856" s="34"/>
      <c r="R2856" s="34"/>
      <c r="S2856" s="34"/>
      <c r="T2856" s="35"/>
      <c r="U2856" s="35"/>
      <c r="V2856" s="36"/>
      <c r="W2856" s="35"/>
      <c r="X2856" s="35"/>
      <c r="Y2856" s="34"/>
      <c r="Z2856" s="34"/>
      <c r="AA2856" s="34"/>
      <c r="AB2856" s="8"/>
      <c r="AC2856" s="1"/>
      <c r="AE2856" s="4"/>
      <c r="AK2856" s="8"/>
      <c r="AL2856" s="8"/>
      <c r="AM2856" s="8"/>
    </row>
    <row r="2857" spans="1:39" ht="12">
      <c r="A2857" s="11"/>
      <c r="B2857" s="13"/>
      <c r="C2857" s="14"/>
      <c r="D2857" s="15"/>
      <c r="E2857" s="7"/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  <c r="Q2857" s="34"/>
      <c r="R2857" s="34"/>
      <c r="S2857" s="34"/>
      <c r="T2857" s="35"/>
      <c r="U2857" s="35"/>
      <c r="V2857" s="36"/>
      <c r="W2857" s="35"/>
      <c r="X2857" s="35"/>
      <c r="Y2857" s="34"/>
      <c r="Z2857" s="34"/>
      <c r="AA2857" s="34"/>
      <c r="AB2857" s="8"/>
      <c r="AC2857" s="1"/>
      <c r="AE2857" s="4"/>
      <c r="AK2857" s="8"/>
      <c r="AL2857" s="8"/>
      <c r="AM2857" s="8"/>
    </row>
    <row r="2858" spans="1:39" ht="12">
      <c r="A2858" s="11"/>
      <c r="B2858" s="13"/>
      <c r="C2858" s="14"/>
      <c r="D2858" s="15"/>
      <c r="E2858" s="7"/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  <c r="Q2858" s="34"/>
      <c r="R2858" s="34"/>
      <c r="S2858" s="34"/>
      <c r="T2858" s="35"/>
      <c r="U2858" s="35"/>
      <c r="V2858" s="36"/>
      <c r="W2858" s="35"/>
      <c r="X2858" s="35"/>
      <c r="Y2858" s="34"/>
      <c r="Z2858" s="34"/>
      <c r="AA2858" s="34"/>
      <c r="AB2858" s="8"/>
      <c r="AC2858" s="1"/>
      <c r="AE2858" s="4"/>
      <c r="AK2858" s="8"/>
      <c r="AL2858" s="8"/>
      <c r="AM2858" s="8"/>
    </row>
    <row r="2859" spans="1:39" ht="12">
      <c r="A2859" s="11"/>
      <c r="B2859" s="13"/>
      <c r="C2859" s="14"/>
      <c r="D2859" s="15"/>
      <c r="E2859" s="7"/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  <c r="Q2859" s="34"/>
      <c r="R2859" s="34"/>
      <c r="S2859" s="34"/>
      <c r="T2859" s="35"/>
      <c r="U2859" s="35"/>
      <c r="V2859" s="36"/>
      <c r="W2859" s="35"/>
      <c r="X2859" s="35"/>
      <c r="Y2859" s="34"/>
      <c r="Z2859" s="34"/>
      <c r="AA2859" s="34"/>
      <c r="AB2859" s="8"/>
      <c r="AC2859" s="1"/>
      <c r="AE2859" s="4"/>
      <c r="AK2859" s="8"/>
      <c r="AL2859" s="8"/>
      <c r="AM2859" s="8"/>
    </row>
    <row r="2860" spans="1:39" ht="12">
      <c r="A2860" s="11"/>
      <c r="B2860" s="13"/>
      <c r="C2860" s="14"/>
      <c r="D2860" s="15"/>
      <c r="E2860" s="7"/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  <c r="Q2860" s="34"/>
      <c r="R2860" s="34"/>
      <c r="S2860" s="34"/>
      <c r="T2860" s="35"/>
      <c r="U2860" s="35"/>
      <c r="V2860" s="36"/>
      <c r="W2860" s="35"/>
      <c r="X2860" s="35"/>
      <c r="Y2860" s="34"/>
      <c r="Z2860" s="34"/>
      <c r="AA2860" s="34"/>
      <c r="AB2860" s="8"/>
      <c r="AC2860" s="1"/>
      <c r="AE2860" s="4"/>
      <c r="AK2860" s="8"/>
      <c r="AL2860" s="8"/>
      <c r="AM2860" s="8"/>
    </row>
    <row r="2861" spans="1:39" ht="12">
      <c r="A2861" s="11"/>
      <c r="B2861" s="13"/>
      <c r="C2861" s="14"/>
      <c r="D2861" s="15"/>
      <c r="E2861" s="7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34"/>
      <c r="R2861" s="34"/>
      <c r="S2861" s="34"/>
      <c r="T2861" s="35"/>
      <c r="U2861" s="35"/>
      <c r="V2861" s="36"/>
      <c r="W2861" s="35"/>
      <c r="X2861" s="35"/>
      <c r="Y2861" s="34"/>
      <c r="Z2861" s="34"/>
      <c r="AA2861" s="34"/>
      <c r="AB2861" s="8"/>
      <c r="AC2861" s="1"/>
      <c r="AE2861" s="4"/>
      <c r="AK2861" s="8"/>
      <c r="AL2861" s="8"/>
      <c r="AM2861" s="8"/>
    </row>
    <row r="2862" spans="1:39" ht="12">
      <c r="A2862" s="11"/>
      <c r="B2862" s="13"/>
      <c r="C2862" s="14"/>
      <c r="D2862" s="15"/>
      <c r="E2862" s="7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34"/>
      <c r="R2862" s="34"/>
      <c r="S2862" s="34"/>
      <c r="T2862" s="35"/>
      <c r="U2862" s="35"/>
      <c r="V2862" s="36"/>
      <c r="W2862" s="35"/>
      <c r="X2862" s="35"/>
      <c r="Y2862" s="34"/>
      <c r="Z2862" s="34"/>
      <c r="AA2862" s="34"/>
      <c r="AB2862" s="8"/>
      <c r="AC2862" s="1"/>
      <c r="AE2862" s="4"/>
      <c r="AK2862" s="8"/>
      <c r="AL2862" s="8"/>
      <c r="AM2862" s="8"/>
    </row>
    <row r="2863" spans="1:39" ht="12">
      <c r="A2863" s="11"/>
      <c r="B2863" s="13"/>
      <c r="C2863" s="14"/>
      <c r="D2863" s="15"/>
      <c r="E2863" s="7"/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  <c r="Q2863" s="34"/>
      <c r="R2863" s="34"/>
      <c r="S2863" s="34"/>
      <c r="T2863" s="35"/>
      <c r="U2863" s="35"/>
      <c r="V2863" s="36"/>
      <c r="W2863" s="35"/>
      <c r="X2863" s="35"/>
      <c r="Y2863" s="34"/>
      <c r="Z2863" s="34"/>
      <c r="AA2863" s="34"/>
      <c r="AB2863" s="8"/>
      <c r="AC2863" s="1"/>
      <c r="AE2863" s="4"/>
      <c r="AK2863" s="8"/>
      <c r="AL2863" s="8"/>
      <c r="AM2863" s="8"/>
    </row>
    <row r="2864" spans="1:39" ht="12">
      <c r="A2864" s="11"/>
      <c r="B2864" s="13"/>
      <c r="C2864" s="14"/>
      <c r="D2864" s="15"/>
      <c r="E2864" s="7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34"/>
      <c r="R2864" s="34"/>
      <c r="S2864" s="34"/>
      <c r="T2864" s="35"/>
      <c r="U2864" s="35"/>
      <c r="V2864" s="36"/>
      <c r="W2864" s="35"/>
      <c r="X2864" s="35"/>
      <c r="Y2864" s="34"/>
      <c r="Z2864" s="34"/>
      <c r="AA2864" s="34"/>
      <c r="AB2864" s="8"/>
      <c r="AC2864" s="1"/>
      <c r="AE2864" s="4"/>
      <c r="AK2864" s="8"/>
      <c r="AL2864" s="8"/>
      <c r="AM2864" s="8"/>
    </row>
    <row r="2865" spans="1:39" ht="12">
      <c r="A2865" s="11"/>
      <c r="B2865" s="13"/>
      <c r="C2865" s="14"/>
      <c r="D2865" s="15"/>
      <c r="E2865" s="7"/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  <c r="Q2865" s="34"/>
      <c r="R2865" s="34"/>
      <c r="S2865" s="34"/>
      <c r="T2865" s="35"/>
      <c r="U2865" s="35"/>
      <c r="V2865" s="36"/>
      <c r="W2865" s="35"/>
      <c r="X2865" s="35"/>
      <c r="Y2865" s="34"/>
      <c r="Z2865" s="34"/>
      <c r="AA2865" s="34"/>
      <c r="AB2865" s="8"/>
      <c r="AC2865" s="1"/>
      <c r="AE2865" s="4"/>
      <c r="AK2865" s="8"/>
      <c r="AL2865" s="8"/>
      <c r="AM2865" s="8"/>
    </row>
    <row r="2866" spans="1:39" ht="12">
      <c r="A2866" s="11"/>
      <c r="B2866" s="13"/>
      <c r="C2866" s="14"/>
      <c r="D2866" s="15"/>
      <c r="E2866" s="7"/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  <c r="Q2866" s="34"/>
      <c r="R2866" s="34"/>
      <c r="S2866" s="34"/>
      <c r="T2866" s="35"/>
      <c r="U2866" s="35"/>
      <c r="V2866" s="36"/>
      <c r="W2866" s="35"/>
      <c r="X2866" s="35"/>
      <c r="Y2866" s="34"/>
      <c r="Z2866" s="34"/>
      <c r="AA2866" s="34"/>
      <c r="AB2866" s="8"/>
      <c r="AC2866" s="1"/>
      <c r="AE2866" s="4"/>
      <c r="AK2866" s="8"/>
      <c r="AL2866" s="8"/>
      <c r="AM2866" s="8"/>
    </row>
    <row r="2867" spans="1:39" ht="12">
      <c r="A2867" s="11"/>
      <c r="B2867" s="13"/>
      <c r="C2867" s="14"/>
      <c r="D2867" s="15"/>
      <c r="E2867" s="7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34"/>
      <c r="R2867" s="34"/>
      <c r="S2867" s="34"/>
      <c r="T2867" s="35"/>
      <c r="U2867" s="35"/>
      <c r="V2867" s="36"/>
      <c r="W2867" s="35"/>
      <c r="X2867" s="35"/>
      <c r="Y2867" s="34"/>
      <c r="Z2867" s="34"/>
      <c r="AA2867" s="34"/>
      <c r="AB2867" s="8"/>
      <c r="AC2867" s="1"/>
      <c r="AE2867" s="4"/>
      <c r="AK2867" s="8"/>
      <c r="AL2867" s="8"/>
      <c r="AM2867" s="8"/>
    </row>
    <row r="2868" spans="1:39" ht="12">
      <c r="A2868" s="11"/>
      <c r="B2868" s="13"/>
      <c r="C2868" s="14"/>
      <c r="D2868" s="15"/>
      <c r="E2868" s="7"/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  <c r="Q2868" s="34"/>
      <c r="R2868" s="34"/>
      <c r="S2868" s="34"/>
      <c r="T2868" s="35"/>
      <c r="U2868" s="35"/>
      <c r="V2868" s="36"/>
      <c r="W2868" s="35"/>
      <c r="X2868" s="35"/>
      <c r="Y2868" s="34"/>
      <c r="Z2868" s="34"/>
      <c r="AA2868" s="34"/>
      <c r="AB2868" s="8"/>
      <c r="AC2868" s="1"/>
      <c r="AE2868" s="4"/>
      <c r="AK2868" s="8"/>
      <c r="AL2868" s="8"/>
      <c r="AM2868" s="8"/>
    </row>
    <row r="2869" spans="1:39" ht="12">
      <c r="A2869" s="11"/>
      <c r="B2869" s="13"/>
      <c r="C2869" s="14"/>
      <c r="D2869" s="15"/>
      <c r="E2869" s="7"/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  <c r="Q2869" s="34"/>
      <c r="R2869" s="34"/>
      <c r="S2869" s="34"/>
      <c r="T2869" s="35"/>
      <c r="U2869" s="35"/>
      <c r="V2869" s="36"/>
      <c r="W2869" s="35"/>
      <c r="X2869" s="35"/>
      <c r="Y2869" s="34"/>
      <c r="Z2869" s="34"/>
      <c r="AA2869" s="34"/>
      <c r="AB2869" s="8"/>
      <c r="AC2869" s="1"/>
      <c r="AE2869" s="4"/>
      <c r="AK2869" s="8"/>
      <c r="AL2869" s="8"/>
      <c r="AM2869" s="8"/>
    </row>
    <row r="2870" spans="1:39" ht="12">
      <c r="A2870" s="11"/>
      <c r="B2870" s="13"/>
      <c r="C2870" s="14"/>
      <c r="D2870" s="15"/>
      <c r="E2870" s="7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4"/>
      <c r="S2870" s="34"/>
      <c r="T2870" s="35"/>
      <c r="U2870" s="35"/>
      <c r="V2870" s="36"/>
      <c r="W2870" s="35"/>
      <c r="X2870" s="35"/>
      <c r="Y2870" s="34"/>
      <c r="Z2870" s="34"/>
      <c r="AA2870" s="34"/>
      <c r="AB2870" s="8"/>
      <c r="AC2870" s="1"/>
      <c r="AE2870" s="4"/>
      <c r="AK2870" s="8"/>
      <c r="AL2870" s="8"/>
      <c r="AM2870" s="8"/>
    </row>
    <row r="2871" spans="1:39" ht="12">
      <c r="A2871" s="11"/>
      <c r="B2871" s="13"/>
      <c r="C2871" s="14"/>
      <c r="D2871" s="15"/>
      <c r="E2871" s="7"/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  <c r="Q2871" s="34"/>
      <c r="R2871" s="34"/>
      <c r="S2871" s="34"/>
      <c r="T2871" s="35"/>
      <c r="U2871" s="35"/>
      <c r="V2871" s="36"/>
      <c r="W2871" s="35"/>
      <c r="X2871" s="35"/>
      <c r="Y2871" s="34"/>
      <c r="Z2871" s="34"/>
      <c r="AA2871" s="34"/>
      <c r="AB2871" s="8"/>
      <c r="AC2871" s="1"/>
      <c r="AE2871" s="4"/>
      <c r="AK2871" s="8"/>
      <c r="AL2871" s="8"/>
      <c r="AM2871" s="8"/>
    </row>
    <row r="2872" spans="1:39" ht="12">
      <c r="A2872" s="11"/>
      <c r="B2872" s="13"/>
      <c r="C2872" s="14"/>
      <c r="D2872" s="15"/>
      <c r="E2872" s="7"/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  <c r="Q2872" s="34"/>
      <c r="R2872" s="34"/>
      <c r="S2872" s="34"/>
      <c r="T2872" s="35"/>
      <c r="U2872" s="35"/>
      <c r="V2872" s="36"/>
      <c r="W2872" s="35"/>
      <c r="X2872" s="35"/>
      <c r="Y2872" s="34"/>
      <c r="Z2872" s="34"/>
      <c r="AA2872" s="34"/>
      <c r="AB2872" s="8"/>
      <c r="AC2872" s="1"/>
      <c r="AE2872" s="4"/>
      <c r="AK2872" s="8"/>
      <c r="AL2872" s="8"/>
      <c r="AM2872" s="8"/>
    </row>
    <row r="2873" spans="1:39" ht="12">
      <c r="A2873" s="11"/>
      <c r="B2873" s="13"/>
      <c r="C2873" s="14"/>
      <c r="D2873" s="15"/>
      <c r="E2873" s="7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34"/>
      <c r="R2873" s="34"/>
      <c r="S2873" s="34"/>
      <c r="T2873" s="35"/>
      <c r="U2873" s="35"/>
      <c r="V2873" s="36"/>
      <c r="W2873" s="35"/>
      <c r="X2873" s="35"/>
      <c r="Y2873" s="34"/>
      <c r="Z2873" s="34"/>
      <c r="AA2873" s="34"/>
      <c r="AB2873" s="8"/>
      <c r="AC2873" s="1"/>
      <c r="AE2873" s="4"/>
      <c r="AK2873" s="8"/>
      <c r="AL2873" s="8"/>
      <c r="AM2873" s="8"/>
    </row>
    <row r="2874" spans="1:39" ht="12">
      <c r="A2874" s="11"/>
      <c r="B2874" s="13"/>
      <c r="C2874" s="14"/>
      <c r="D2874" s="15"/>
      <c r="E2874" s="7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34"/>
      <c r="R2874" s="34"/>
      <c r="S2874" s="34"/>
      <c r="T2874" s="35"/>
      <c r="U2874" s="35"/>
      <c r="V2874" s="36"/>
      <c r="W2874" s="35"/>
      <c r="X2874" s="35"/>
      <c r="Y2874" s="34"/>
      <c r="Z2874" s="34"/>
      <c r="AA2874" s="34"/>
      <c r="AB2874" s="8"/>
      <c r="AC2874" s="1"/>
      <c r="AE2874" s="4"/>
      <c r="AK2874" s="8"/>
      <c r="AL2874" s="8"/>
      <c r="AM2874" s="8"/>
    </row>
    <row r="2875" spans="1:39" ht="12">
      <c r="A2875" s="11"/>
      <c r="B2875" s="13"/>
      <c r="C2875" s="14"/>
      <c r="D2875" s="15"/>
      <c r="E2875" s="7"/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  <c r="Q2875" s="34"/>
      <c r="R2875" s="34"/>
      <c r="S2875" s="34"/>
      <c r="T2875" s="35"/>
      <c r="U2875" s="35"/>
      <c r="V2875" s="36"/>
      <c r="W2875" s="35"/>
      <c r="X2875" s="35"/>
      <c r="Y2875" s="34"/>
      <c r="Z2875" s="34"/>
      <c r="AA2875" s="34"/>
      <c r="AB2875" s="8"/>
      <c r="AC2875" s="1"/>
      <c r="AE2875" s="4"/>
      <c r="AK2875" s="8"/>
      <c r="AL2875" s="8"/>
      <c r="AM2875" s="8"/>
    </row>
    <row r="2876" spans="1:39" ht="12">
      <c r="A2876" s="11"/>
      <c r="B2876" s="13"/>
      <c r="C2876" s="14"/>
      <c r="D2876" s="15"/>
      <c r="E2876" s="7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34"/>
      <c r="R2876" s="34"/>
      <c r="S2876" s="34"/>
      <c r="T2876" s="35"/>
      <c r="U2876" s="35"/>
      <c r="V2876" s="36"/>
      <c r="W2876" s="35"/>
      <c r="X2876" s="35"/>
      <c r="Y2876" s="34"/>
      <c r="Z2876" s="34"/>
      <c r="AA2876" s="34"/>
      <c r="AB2876" s="8"/>
      <c r="AC2876" s="1"/>
      <c r="AE2876" s="4"/>
      <c r="AK2876" s="8"/>
      <c r="AL2876" s="8"/>
      <c r="AM2876" s="8"/>
    </row>
    <row r="2877" spans="1:39" ht="12">
      <c r="A2877" s="11"/>
      <c r="B2877" s="13"/>
      <c r="C2877" s="14"/>
      <c r="D2877" s="15"/>
      <c r="E2877" s="7"/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  <c r="Q2877" s="34"/>
      <c r="R2877" s="34"/>
      <c r="S2877" s="34"/>
      <c r="T2877" s="35"/>
      <c r="U2877" s="35"/>
      <c r="V2877" s="36"/>
      <c r="W2877" s="35"/>
      <c r="X2877" s="35"/>
      <c r="Y2877" s="34"/>
      <c r="Z2877" s="34"/>
      <c r="AA2877" s="34"/>
      <c r="AB2877" s="8"/>
      <c r="AC2877" s="1"/>
      <c r="AE2877" s="4"/>
      <c r="AK2877" s="8"/>
      <c r="AL2877" s="8"/>
      <c r="AM2877" s="8"/>
    </row>
    <row r="2878" spans="1:39" ht="12">
      <c r="A2878" s="11"/>
      <c r="B2878" s="13"/>
      <c r="C2878" s="14"/>
      <c r="D2878" s="15"/>
      <c r="E2878" s="7"/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  <c r="Q2878" s="34"/>
      <c r="R2878" s="34"/>
      <c r="S2878" s="34"/>
      <c r="T2878" s="35"/>
      <c r="U2878" s="35"/>
      <c r="V2878" s="36"/>
      <c r="W2878" s="35"/>
      <c r="X2878" s="35"/>
      <c r="Y2878" s="34"/>
      <c r="Z2878" s="34"/>
      <c r="AA2878" s="34"/>
      <c r="AB2878" s="8"/>
      <c r="AC2878" s="1"/>
      <c r="AE2878" s="4"/>
      <c r="AK2878" s="8"/>
      <c r="AL2878" s="8"/>
      <c r="AM2878" s="8"/>
    </row>
    <row r="2879" spans="1:39" ht="12">
      <c r="A2879" s="11"/>
      <c r="B2879" s="13"/>
      <c r="C2879" s="14"/>
      <c r="D2879" s="15"/>
      <c r="E2879" s="7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34"/>
      <c r="R2879" s="34"/>
      <c r="S2879" s="34"/>
      <c r="T2879" s="35"/>
      <c r="U2879" s="35"/>
      <c r="V2879" s="36"/>
      <c r="W2879" s="35"/>
      <c r="X2879" s="35"/>
      <c r="Y2879" s="34"/>
      <c r="Z2879" s="34"/>
      <c r="AA2879" s="34"/>
      <c r="AB2879" s="8"/>
      <c r="AC2879" s="1"/>
      <c r="AE2879" s="4"/>
      <c r="AK2879" s="8"/>
      <c r="AL2879" s="8"/>
      <c r="AM2879" s="8"/>
    </row>
    <row r="2880" spans="1:39" ht="12">
      <c r="A2880" s="11"/>
      <c r="B2880" s="13"/>
      <c r="C2880" s="14"/>
      <c r="D2880" s="15"/>
      <c r="E2880" s="7"/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  <c r="Q2880" s="34"/>
      <c r="R2880" s="34"/>
      <c r="S2880" s="34"/>
      <c r="T2880" s="35"/>
      <c r="U2880" s="35"/>
      <c r="V2880" s="36"/>
      <c r="W2880" s="35"/>
      <c r="X2880" s="35"/>
      <c r="Y2880" s="34"/>
      <c r="Z2880" s="34"/>
      <c r="AA2880" s="34"/>
      <c r="AB2880" s="8"/>
      <c r="AC2880" s="1"/>
      <c r="AE2880" s="4"/>
      <c r="AK2880" s="8"/>
      <c r="AL2880" s="8"/>
      <c r="AM2880" s="8"/>
    </row>
    <row r="2881" spans="1:39" ht="12">
      <c r="A2881" s="11"/>
      <c r="B2881" s="13"/>
      <c r="C2881" s="14"/>
      <c r="D2881" s="15"/>
      <c r="E2881" s="7"/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  <c r="Q2881" s="34"/>
      <c r="R2881" s="34"/>
      <c r="S2881" s="34"/>
      <c r="T2881" s="35"/>
      <c r="U2881" s="35"/>
      <c r="V2881" s="36"/>
      <c r="W2881" s="35"/>
      <c r="X2881" s="35"/>
      <c r="Y2881" s="34"/>
      <c r="Z2881" s="34"/>
      <c r="AA2881" s="34"/>
      <c r="AB2881" s="8"/>
      <c r="AC2881" s="1"/>
      <c r="AE2881" s="4"/>
      <c r="AK2881" s="8"/>
      <c r="AL2881" s="8"/>
      <c r="AM2881" s="8"/>
    </row>
    <row r="2882" spans="1:39" ht="12">
      <c r="A2882" s="11"/>
      <c r="B2882" s="13"/>
      <c r="C2882" s="14"/>
      <c r="D2882" s="15"/>
      <c r="E2882" s="7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34"/>
      <c r="R2882" s="34"/>
      <c r="S2882" s="34"/>
      <c r="T2882" s="35"/>
      <c r="U2882" s="35"/>
      <c r="V2882" s="36"/>
      <c r="W2882" s="35"/>
      <c r="X2882" s="35"/>
      <c r="Y2882" s="34"/>
      <c r="Z2882" s="34"/>
      <c r="AA2882" s="34"/>
      <c r="AB2882" s="8"/>
      <c r="AC2882" s="1"/>
      <c r="AE2882" s="4"/>
      <c r="AK2882" s="8"/>
      <c r="AL2882" s="8"/>
      <c r="AM2882" s="8"/>
    </row>
    <row r="2883" spans="1:39" ht="12">
      <c r="A2883" s="11"/>
      <c r="B2883" s="13"/>
      <c r="C2883" s="14"/>
      <c r="D2883" s="15"/>
      <c r="E2883" s="7"/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  <c r="Q2883" s="34"/>
      <c r="R2883" s="34"/>
      <c r="S2883" s="34"/>
      <c r="T2883" s="35"/>
      <c r="U2883" s="35"/>
      <c r="V2883" s="36"/>
      <c r="W2883" s="35"/>
      <c r="X2883" s="35"/>
      <c r="Y2883" s="34"/>
      <c r="Z2883" s="34"/>
      <c r="AA2883" s="34"/>
      <c r="AB2883" s="8"/>
      <c r="AC2883" s="1"/>
      <c r="AE2883" s="4"/>
      <c r="AK2883" s="8"/>
      <c r="AL2883" s="8"/>
      <c r="AM2883" s="8"/>
    </row>
    <row r="2884" spans="1:39" ht="12">
      <c r="A2884" s="11"/>
      <c r="B2884" s="13"/>
      <c r="C2884" s="14"/>
      <c r="D2884" s="15"/>
      <c r="E2884" s="7"/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  <c r="Q2884" s="34"/>
      <c r="R2884" s="34"/>
      <c r="S2884" s="34"/>
      <c r="T2884" s="35"/>
      <c r="U2884" s="35"/>
      <c r="V2884" s="36"/>
      <c r="W2884" s="35"/>
      <c r="X2884" s="35"/>
      <c r="Y2884" s="34"/>
      <c r="Z2884" s="34"/>
      <c r="AA2884" s="34"/>
      <c r="AB2884" s="8"/>
      <c r="AC2884" s="1"/>
      <c r="AE2884" s="4"/>
      <c r="AK2884" s="8"/>
      <c r="AL2884" s="8"/>
      <c r="AM2884" s="8"/>
    </row>
    <row r="2885" spans="1:39" ht="12">
      <c r="A2885" s="11"/>
      <c r="B2885" s="13"/>
      <c r="C2885" s="14"/>
      <c r="D2885" s="15"/>
      <c r="E2885" s="7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34"/>
      <c r="R2885" s="34"/>
      <c r="S2885" s="34"/>
      <c r="T2885" s="35"/>
      <c r="U2885" s="35"/>
      <c r="V2885" s="36"/>
      <c r="W2885" s="35"/>
      <c r="X2885" s="35"/>
      <c r="Y2885" s="34"/>
      <c r="Z2885" s="34"/>
      <c r="AA2885" s="34"/>
      <c r="AB2885" s="8"/>
      <c r="AC2885" s="1"/>
      <c r="AE2885" s="4"/>
      <c r="AK2885" s="8"/>
      <c r="AL2885" s="8"/>
      <c r="AM2885" s="8"/>
    </row>
    <row r="2886" spans="1:39" ht="12">
      <c r="A2886" s="11"/>
      <c r="B2886" s="13"/>
      <c r="C2886" s="14"/>
      <c r="D2886" s="15"/>
      <c r="E2886" s="7"/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  <c r="Q2886" s="34"/>
      <c r="R2886" s="34"/>
      <c r="S2886" s="34"/>
      <c r="T2886" s="35"/>
      <c r="U2886" s="35"/>
      <c r="V2886" s="36"/>
      <c r="W2886" s="35"/>
      <c r="X2886" s="35"/>
      <c r="Y2886" s="34"/>
      <c r="Z2886" s="34"/>
      <c r="AA2886" s="34"/>
      <c r="AB2886" s="8"/>
      <c r="AC2886" s="1"/>
      <c r="AE2886" s="4"/>
      <c r="AK2886" s="8"/>
      <c r="AL2886" s="8"/>
      <c r="AM2886" s="8"/>
    </row>
    <row r="2887" spans="1:39" ht="12">
      <c r="A2887" s="11"/>
      <c r="B2887" s="13"/>
      <c r="C2887" s="14"/>
      <c r="D2887" s="15"/>
      <c r="E2887" s="7"/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  <c r="Q2887" s="34"/>
      <c r="R2887" s="34"/>
      <c r="S2887" s="34"/>
      <c r="T2887" s="35"/>
      <c r="U2887" s="35"/>
      <c r="V2887" s="36"/>
      <c r="W2887" s="35"/>
      <c r="X2887" s="35"/>
      <c r="Y2887" s="34"/>
      <c r="Z2887" s="34"/>
      <c r="AA2887" s="34"/>
      <c r="AB2887" s="8"/>
      <c r="AC2887" s="1"/>
      <c r="AE2887" s="4"/>
      <c r="AK2887" s="8"/>
      <c r="AL2887" s="8"/>
      <c r="AM2887" s="8"/>
    </row>
    <row r="2888" spans="1:39" ht="12">
      <c r="A2888" s="11"/>
      <c r="B2888" s="13"/>
      <c r="C2888" s="14"/>
      <c r="D2888" s="15"/>
      <c r="E2888" s="7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34"/>
      <c r="R2888" s="34"/>
      <c r="S2888" s="34"/>
      <c r="T2888" s="35"/>
      <c r="U2888" s="35"/>
      <c r="V2888" s="36"/>
      <c r="W2888" s="35"/>
      <c r="X2888" s="35"/>
      <c r="Y2888" s="34"/>
      <c r="Z2888" s="34"/>
      <c r="AA2888" s="34"/>
      <c r="AB2888" s="8"/>
      <c r="AC2888" s="1"/>
      <c r="AE2888" s="4"/>
      <c r="AK2888" s="8"/>
      <c r="AL2888" s="8"/>
      <c r="AM2888" s="8"/>
    </row>
    <row r="2889" spans="1:39" ht="12">
      <c r="A2889" s="11"/>
      <c r="B2889" s="13"/>
      <c r="C2889" s="14"/>
      <c r="D2889" s="15"/>
      <c r="E2889" s="7"/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  <c r="Q2889" s="34"/>
      <c r="R2889" s="34"/>
      <c r="S2889" s="34"/>
      <c r="T2889" s="35"/>
      <c r="U2889" s="35"/>
      <c r="V2889" s="36"/>
      <c r="W2889" s="35"/>
      <c r="X2889" s="35"/>
      <c r="Y2889" s="34"/>
      <c r="Z2889" s="34"/>
      <c r="AA2889" s="34"/>
      <c r="AB2889" s="8"/>
      <c r="AC2889" s="1"/>
      <c r="AE2889" s="4"/>
      <c r="AK2889" s="8"/>
      <c r="AL2889" s="8"/>
      <c r="AM2889" s="8"/>
    </row>
    <row r="2890" spans="1:39" ht="12">
      <c r="A2890" s="11"/>
      <c r="B2890" s="13"/>
      <c r="C2890" s="14"/>
      <c r="D2890" s="15"/>
      <c r="E2890" s="7"/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  <c r="Q2890" s="34"/>
      <c r="R2890" s="34"/>
      <c r="S2890" s="34"/>
      <c r="T2890" s="35"/>
      <c r="U2890" s="35"/>
      <c r="V2890" s="36"/>
      <c r="W2890" s="35"/>
      <c r="X2890" s="35"/>
      <c r="Y2890" s="34"/>
      <c r="Z2890" s="34"/>
      <c r="AA2890" s="34"/>
      <c r="AB2890" s="8"/>
      <c r="AC2890" s="1"/>
      <c r="AE2890" s="4"/>
      <c r="AK2890" s="8"/>
      <c r="AL2890" s="8"/>
      <c r="AM2890" s="8"/>
    </row>
    <row r="2891" spans="1:39" ht="12">
      <c r="A2891" s="11"/>
      <c r="B2891" s="13"/>
      <c r="C2891" s="14"/>
      <c r="D2891" s="15"/>
      <c r="E2891" s="7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34"/>
      <c r="R2891" s="34"/>
      <c r="S2891" s="34"/>
      <c r="T2891" s="35"/>
      <c r="U2891" s="35"/>
      <c r="V2891" s="36"/>
      <c r="W2891" s="35"/>
      <c r="X2891" s="35"/>
      <c r="Y2891" s="34"/>
      <c r="Z2891" s="34"/>
      <c r="AA2891" s="34"/>
      <c r="AB2891" s="8"/>
      <c r="AC2891" s="1"/>
      <c r="AE2891" s="4"/>
      <c r="AK2891" s="8"/>
      <c r="AL2891" s="8"/>
      <c r="AM2891" s="8"/>
    </row>
    <row r="2892" spans="1:39" ht="12">
      <c r="A2892" s="11"/>
      <c r="B2892" s="13"/>
      <c r="C2892" s="14"/>
      <c r="D2892" s="15"/>
      <c r="E2892" s="7"/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  <c r="Q2892" s="34"/>
      <c r="R2892" s="34"/>
      <c r="S2892" s="34"/>
      <c r="T2892" s="35"/>
      <c r="U2892" s="35"/>
      <c r="V2892" s="36"/>
      <c r="W2892" s="35"/>
      <c r="X2892" s="35"/>
      <c r="Y2892" s="34"/>
      <c r="Z2892" s="34"/>
      <c r="AA2892" s="34"/>
      <c r="AB2892" s="8"/>
      <c r="AC2892" s="1"/>
      <c r="AE2892" s="4"/>
      <c r="AK2892" s="8"/>
      <c r="AL2892" s="8"/>
      <c r="AM2892" s="8"/>
    </row>
    <row r="2893" spans="1:39" ht="12">
      <c r="A2893" s="11"/>
      <c r="B2893" s="13"/>
      <c r="C2893" s="14"/>
      <c r="D2893" s="15"/>
      <c r="E2893" s="7"/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  <c r="Q2893" s="34"/>
      <c r="R2893" s="34"/>
      <c r="S2893" s="34"/>
      <c r="T2893" s="35"/>
      <c r="U2893" s="35"/>
      <c r="V2893" s="36"/>
      <c r="W2893" s="35"/>
      <c r="X2893" s="35"/>
      <c r="Y2893" s="34"/>
      <c r="Z2893" s="34"/>
      <c r="AA2893" s="34"/>
      <c r="AB2893" s="8"/>
      <c r="AC2893" s="1"/>
      <c r="AE2893" s="4"/>
      <c r="AK2893" s="8"/>
      <c r="AL2893" s="8"/>
      <c r="AM2893" s="8"/>
    </row>
    <row r="2894" spans="1:39" ht="12">
      <c r="A2894" s="11"/>
      <c r="B2894" s="13"/>
      <c r="C2894" s="14"/>
      <c r="D2894" s="15"/>
      <c r="E2894" s="7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34"/>
      <c r="R2894" s="34"/>
      <c r="S2894" s="34"/>
      <c r="T2894" s="35"/>
      <c r="U2894" s="35"/>
      <c r="V2894" s="36"/>
      <c r="W2894" s="35"/>
      <c r="X2894" s="35"/>
      <c r="Y2894" s="34"/>
      <c r="Z2894" s="34"/>
      <c r="AA2894" s="34"/>
      <c r="AB2894" s="8"/>
      <c r="AC2894" s="1"/>
      <c r="AE2894" s="4"/>
      <c r="AK2894" s="8"/>
      <c r="AL2894" s="8"/>
      <c r="AM2894" s="8"/>
    </row>
    <row r="2895" spans="1:39" ht="12">
      <c r="A2895" s="11"/>
      <c r="B2895" s="13"/>
      <c r="C2895" s="14"/>
      <c r="D2895" s="15"/>
      <c r="E2895" s="7"/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  <c r="Q2895" s="34"/>
      <c r="R2895" s="34"/>
      <c r="S2895" s="34"/>
      <c r="T2895" s="35"/>
      <c r="U2895" s="35"/>
      <c r="V2895" s="36"/>
      <c r="W2895" s="35"/>
      <c r="X2895" s="35"/>
      <c r="Y2895" s="34"/>
      <c r="Z2895" s="34"/>
      <c r="AA2895" s="34"/>
      <c r="AB2895" s="8"/>
      <c r="AC2895" s="1"/>
      <c r="AE2895" s="4"/>
      <c r="AK2895" s="8"/>
      <c r="AL2895" s="8"/>
      <c r="AM2895" s="8"/>
    </row>
    <row r="2896" spans="1:39" ht="12">
      <c r="A2896" s="11"/>
      <c r="B2896" s="13"/>
      <c r="C2896" s="14"/>
      <c r="D2896" s="15"/>
      <c r="E2896" s="7"/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  <c r="Q2896" s="34"/>
      <c r="R2896" s="34"/>
      <c r="S2896" s="34"/>
      <c r="T2896" s="35"/>
      <c r="U2896" s="35"/>
      <c r="V2896" s="36"/>
      <c r="W2896" s="35"/>
      <c r="X2896" s="35"/>
      <c r="Y2896" s="34"/>
      <c r="Z2896" s="34"/>
      <c r="AA2896" s="34"/>
      <c r="AB2896" s="8"/>
      <c r="AC2896" s="1"/>
      <c r="AE2896" s="4"/>
      <c r="AK2896" s="8"/>
      <c r="AL2896" s="8"/>
      <c r="AM2896" s="8"/>
    </row>
    <row r="2897" spans="1:39" ht="12">
      <c r="A2897" s="11"/>
      <c r="B2897" s="13"/>
      <c r="C2897" s="14"/>
      <c r="D2897" s="15"/>
      <c r="E2897" s="7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34"/>
      <c r="R2897" s="34"/>
      <c r="S2897" s="34"/>
      <c r="T2897" s="35"/>
      <c r="U2897" s="35"/>
      <c r="V2897" s="36"/>
      <c r="W2897" s="35"/>
      <c r="X2897" s="35"/>
      <c r="Y2897" s="34"/>
      <c r="Z2897" s="34"/>
      <c r="AA2897" s="34"/>
      <c r="AB2897" s="8"/>
      <c r="AC2897" s="1"/>
      <c r="AE2897" s="4"/>
      <c r="AK2897" s="8"/>
      <c r="AL2897" s="8"/>
      <c r="AM2897" s="8"/>
    </row>
    <row r="2898" spans="1:39" ht="12">
      <c r="A2898" s="11"/>
      <c r="B2898" s="13"/>
      <c r="C2898" s="14"/>
      <c r="D2898" s="15"/>
      <c r="E2898" s="7"/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  <c r="Q2898" s="34"/>
      <c r="R2898" s="34"/>
      <c r="S2898" s="34"/>
      <c r="T2898" s="35"/>
      <c r="U2898" s="35"/>
      <c r="V2898" s="36"/>
      <c r="W2898" s="35"/>
      <c r="X2898" s="35"/>
      <c r="Y2898" s="34"/>
      <c r="Z2898" s="34"/>
      <c r="AA2898" s="34"/>
      <c r="AB2898" s="8"/>
      <c r="AC2898" s="1"/>
      <c r="AE2898" s="4"/>
      <c r="AK2898" s="8"/>
      <c r="AL2898" s="8"/>
      <c r="AM2898" s="8"/>
    </row>
    <row r="2899" spans="1:39" ht="12">
      <c r="A2899" s="11"/>
      <c r="B2899" s="13"/>
      <c r="C2899" s="14"/>
      <c r="D2899" s="15"/>
      <c r="E2899" s="7"/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  <c r="Q2899" s="34"/>
      <c r="R2899" s="34"/>
      <c r="S2899" s="34"/>
      <c r="T2899" s="35"/>
      <c r="U2899" s="35"/>
      <c r="V2899" s="36"/>
      <c r="W2899" s="35"/>
      <c r="X2899" s="35"/>
      <c r="Y2899" s="34"/>
      <c r="Z2899" s="34"/>
      <c r="AA2899" s="34"/>
      <c r="AB2899" s="8"/>
      <c r="AC2899" s="1"/>
      <c r="AE2899" s="4"/>
      <c r="AK2899" s="8"/>
      <c r="AL2899" s="8"/>
      <c r="AM2899" s="8"/>
    </row>
    <row r="2900" spans="1:39" ht="12">
      <c r="A2900" s="11"/>
      <c r="B2900" s="13"/>
      <c r="C2900" s="14"/>
      <c r="D2900" s="15"/>
      <c r="E2900" s="7"/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  <c r="Q2900" s="34"/>
      <c r="R2900" s="34"/>
      <c r="S2900" s="34"/>
      <c r="T2900" s="35"/>
      <c r="U2900" s="35"/>
      <c r="V2900" s="36"/>
      <c r="W2900" s="35"/>
      <c r="X2900" s="35"/>
      <c r="Y2900" s="34"/>
      <c r="Z2900" s="34"/>
      <c r="AA2900" s="34"/>
      <c r="AB2900" s="8"/>
      <c r="AC2900" s="1"/>
      <c r="AE2900" s="4"/>
      <c r="AK2900" s="8"/>
      <c r="AL2900" s="8"/>
      <c r="AM2900" s="8"/>
    </row>
    <row r="2901" spans="1:39" ht="12">
      <c r="A2901" s="11"/>
      <c r="B2901" s="13"/>
      <c r="C2901" s="14"/>
      <c r="D2901" s="15"/>
      <c r="E2901" s="7"/>
      <c r="G2901" s="34"/>
      <c r="H2901" s="34"/>
      <c r="I2901" s="34"/>
      <c r="J2901" s="34"/>
      <c r="K2901" s="34"/>
      <c r="L2901" s="34"/>
      <c r="M2901" s="34"/>
      <c r="N2901" s="34"/>
      <c r="O2901" s="34"/>
      <c r="P2901" s="34"/>
      <c r="Q2901" s="34"/>
      <c r="R2901" s="34"/>
      <c r="S2901" s="34"/>
      <c r="T2901" s="35"/>
      <c r="U2901" s="35"/>
      <c r="V2901" s="36"/>
      <c r="W2901" s="35"/>
      <c r="X2901" s="35"/>
      <c r="Y2901" s="34"/>
      <c r="Z2901" s="34"/>
      <c r="AA2901" s="34"/>
      <c r="AB2901" s="8"/>
      <c r="AC2901" s="1"/>
      <c r="AE2901" s="4"/>
      <c r="AK2901" s="8"/>
      <c r="AL2901" s="8"/>
      <c r="AM2901" s="8"/>
    </row>
    <row r="2902" spans="1:39" ht="12">
      <c r="A2902" s="11"/>
      <c r="B2902" s="13"/>
      <c r="C2902" s="14"/>
      <c r="D2902" s="15"/>
      <c r="E2902" s="7"/>
      <c r="G2902" s="34"/>
      <c r="H2902" s="34"/>
      <c r="I2902" s="34"/>
      <c r="J2902" s="34"/>
      <c r="K2902" s="34"/>
      <c r="L2902" s="34"/>
      <c r="M2902" s="34"/>
      <c r="N2902" s="34"/>
      <c r="O2902" s="34"/>
      <c r="P2902" s="34"/>
      <c r="Q2902" s="34"/>
      <c r="R2902" s="34"/>
      <c r="S2902" s="34"/>
      <c r="T2902" s="35"/>
      <c r="U2902" s="35"/>
      <c r="V2902" s="36"/>
      <c r="W2902" s="35"/>
      <c r="X2902" s="35"/>
      <c r="Y2902" s="34"/>
      <c r="Z2902" s="34"/>
      <c r="AA2902" s="34"/>
      <c r="AB2902" s="8"/>
      <c r="AC2902" s="1"/>
      <c r="AE2902" s="4"/>
      <c r="AK2902" s="8"/>
      <c r="AL2902" s="8"/>
      <c r="AM2902" s="8"/>
    </row>
    <row r="2903" spans="1:39" ht="12">
      <c r="A2903" s="11"/>
      <c r="B2903" s="13"/>
      <c r="C2903" s="14"/>
      <c r="D2903" s="15"/>
      <c r="E2903" s="7"/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  <c r="Q2903" s="34"/>
      <c r="R2903" s="34"/>
      <c r="S2903" s="34"/>
      <c r="T2903" s="35"/>
      <c r="U2903" s="35"/>
      <c r="V2903" s="36"/>
      <c r="W2903" s="35"/>
      <c r="X2903" s="35"/>
      <c r="Y2903" s="34"/>
      <c r="Z2903" s="34"/>
      <c r="AA2903" s="34"/>
      <c r="AB2903" s="8"/>
      <c r="AC2903" s="1"/>
      <c r="AE2903" s="4"/>
      <c r="AK2903" s="8"/>
      <c r="AL2903" s="8"/>
      <c r="AM2903" s="8"/>
    </row>
    <row r="2904" spans="1:39" ht="12">
      <c r="A2904" s="11"/>
      <c r="B2904" s="13"/>
      <c r="C2904" s="14"/>
      <c r="D2904" s="15"/>
      <c r="E2904" s="7"/>
      <c r="G2904" s="34"/>
      <c r="H2904" s="34"/>
      <c r="I2904" s="34"/>
      <c r="J2904" s="34"/>
      <c r="K2904" s="34"/>
      <c r="L2904" s="34"/>
      <c r="M2904" s="34"/>
      <c r="N2904" s="34"/>
      <c r="O2904" s="34"/>
      <c r="P2904" s="34"/>
      <c r="Q2904" s="34"/>
      <c r="R2904" s="34"/>
      <c r="S2904" s="34"/>
      <c r="T2904" s="35"/>
      <c r="U2904" s="35"/>
      <c r="V2904" s="36"/>
      <c r="W2904" s="35"/>
      <c r="X2904" s="35"/>
      <c r="Y2904" s="34"/>
      <c r="Z2904" s="34"/>
      <c r="AA2904" s="34"/>
      <c r="AB2904" s="8"/>
      <c r="AC2904" s="1"/>
      <c r="AE2904" s="4"/>
      <c r="AK2904" s="8"/>
      <c r="AL2904" s="8"/>
      <c r="AM2904" s="8"/>
    </row>
    <row r="2905" spans="1:39" ht="12">
      <c r="A2905" s="11"/>
      <c r="B2905" s="13"/>
      <c r="C2905" s="14"/>
      <c r="D2905" s="15"/>
      <c r="E2905" s="7"/>
      <c r="G2905" s="34"/>
      <c r="H2905" s="34"/>
      <c r="I2905" s="34"/>
      <c r="J2905" s="34"/>
      <c r="K2905" s="34"/>
      <c r="L2905" s="34"/>
      <c r="M2905" s="34"/>
      <c r="N2905" s="34"/>
      <c r="O2905" s="34"/>
      <c r="P2905" s="34"/>
      <c r="Q2905" s="34"/>
      <c r="R2905" s="34"/>
      <c r="S2905" s="34"/>
      <c r="T2905" s="35"/>
      <c r="U2905" s="35"/>
      <c r="V2905" s="36"/>
      <c r="W2905" s="35"/>
      <c r="X2905" s="35"/>
      <c r="Y2905" s="34"/>
      <c r="Z2905" s="34"/>
      <c r="AA2905" s="34"/>
      <c r="AB2905" s="8"/>
      <c r="AC2905" s="1"/>
      <c r="AE2905" s="4"/>
      <c r="AK2905" s="8"/>
      <c r="AL2905" s="8"/>
      <c r="AM2905" s="8"/>
    </row>
    <row r="2906" spans="1:39" ht="12">
      <c r="A2906" s="11"/>
      <c r="B2906" s="13"/>
      <c r="C2906" s="14"/>
      <c r="D2906" s="15"/>
      <c r="E2906" s="7"/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  <c r="Q2906" s="34"/>
      <c r="R2906" s="34"/>
      <c r="S2906" s="34"/>
      <c r="T2906" s="35"/>
      <c r="U2906" s="35"/>
      <c r="V2906" s="36"/>
      <c r="W2906" s="35"/>
      <c r="X2906" s="35"/>
      <c r="Y2906" s="34"/>
      <c r="Z2906" s="34"/>
      <c r="AA2906" s="34"/>
      <c r="AB2906" s="8"/>
      <c r="AC2906" s="1"/>
      <c r="AE2906" s="4"/>
      <c r="AK2906" s="8"/>
      <c r="AL2906" s="8"/>
      <c r="AM2906" s="8"/>
    </row>
    <row r="2907" spans="1:39" ht="12">
      <c r="A2907" s="11"/>
      <c r="B2907" s="13"/>
      <c r="C2907" s="14"/>
      <c r="D2907" s="15"/>
      <c r="E2907" s="7"/>
      <c r="G2907" s="34"/>
      <c r="H2907" s="34"/>
      <c r="I2907" s="34"/>
      <c r="J2907" s="34"/>
      <c r="K2907" s="34"/>
      <c r="L2907" s="34"/>
      <c r="M2907" s="34"/>
      <c r="N2907" s="34"/>
      <c r="O2907" s="34"/>
      <c r="P2907" s="34"/>
      <c r="Q2907" s="34"/>
      <c r="R2907" s="34"/>
      <c r="S2907" s="34"/>
      <c r="T2907" s="35"/>
      <c r="U2907" s="35"/>
      <c r="V2907" s="36"/>
      <c r="W2907" s="35"/>
      <c r="X2907" s="35"/>
      <c r="Y2907" s="34"/>
      <c r="Z2907" s="34"/>
      <c r="AA2907" s="34"/>
      <c r="AB2907" s="8"/>
      <c r="AC2907" s="1"/>
      <c r="AE2907" s="4"/>
      <c r="AK2907" s="8"/>
      <c r="AL2907" s="8"/>
      <c r="AM2907" s="8"/>
    </row>
    <row r="2908" spans="1:39" ht="12">
      <c r="A2908" s="11"/>
      <c r="B2908" s="13"/>
      <c r="C2908" s="14"/>
      <c r="D2908" s="15"/>
      <c r="E2908" s="7"/>
      <c r="G2908" s="34"/>
      <c r="H2908" s="34"/>
      <c r="I2908" s="34"/>
      <c r="J2908" s="34"/>
      <c r="K2908" s="34"/>
      <c r="L2908" s="34"/>
      <c r="M2908" s="34"/>
      <c r="N2908" s="34"/>
      <c r="O2908" s="34"/>
      <c r="P2908" s="34"/>
      <c r="Q2908" s="34"/>
      <c r="R2908" s="34"/>
      <c r="S2908" s="34"/>
      <c r="T2908" s="35"/>
      <c r="U2908" s="35"/>
      <c r="V2908" s="36"/>
      <c r="W2908" s="35"/>
      <c r="X2908" s="35"/>
      <c r="Y2908" s="34"/>
      <c r="Z2908" s="34"/>
      <c r="AA2908" s="34"/>
      <c r="AB2908" s="8"/>
      <c r="AC2908" s="1"/>
      <c r="AE2908" s="4"/>
      <c r="AK2908" s="8"/>
      <c r="AL2908" s="8"/>
      <c r="AM2908" s="8"/>
    </row>
    <row r="2909" spans="1:39" ht="12">
      <c r="A2909" s="11"/>
      <c r="B2909" s="13"/>
      <c r="C2909" s="14"/>
      <c r="D2909" s="15"/>
      <c r="E2909" s="7"/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  <c r="Q2909" s="34"/>
      <c r="R2909" s="34"/>
      <c r="S2909" s="34"/>
      <c r="T2909" s="35"/>
      <c r="U2909" s="35"/>
      <c r="V2909" s="36"/>
      <c r="W2909" s="35"/>
      <c r="X2909" s="35"/>
      <c r="Y2909" s="34"/>
      <c r="Z2909" s="34"/>
      <c r="AA2909" s="34"/>
      <c r="AB2909" s="8"/>
      <c r="AC2909" s="1"/>
      <c r="AE2909" s="4"/>
      <c r="AK2909" s="8"/>
      <c r="AL2909" s="8"/>
      <c r="AM2909" s="8"/>
    </row>
    <row r="2910" spans="1:39" ht="12">
      <c r="A2910" s="11"/>
      <c r="B2910" s="13"/>
      <c r="C2910" s="14"/>
      <c r="D2910" s="15"/>
      <c r="E2910" s="7"/>
      <c r="G2910" s="34"/>
      <c r="H2910" s="34"/>
      <c r="I2910" s="34"/>
      <c r="J2910" s="34"/>
      <c r="K2910" s="34"/>
      <c r="L2910" s="34"/>
      <c r="M2910" s="34"/>
      <c r="N2910" s="34"/>
      <c r="O2910" s="34"/>
      <c r="P2910" s="34"/>
      <c r="Q2910" s="34"/>
      <c r="R2910" s="34"/>
      <c r="S2910" s="34"/>
      <c r="T2910" s="35"/>
      <c r="U2910" s="35"/>
      <c r="V2910" s="36"/>
      <c r="W2910" s="35"/>
      <c r="X2910" s="35"/>
      <c r="Y2910" s="34"/>
      <c r="Z2910" s="34"/>
      <c r="AA2910" s="34"/>
      <c r="AB2910" s="8"/>
      <c r="AC2910" s="1"/>
      <c r="AE2910" s="4"/>
      <c r="AK2910" s="8"/>
      <c r="AL2910" s="8"/>
      <c r="AM2910" s="8"/>
    </row>
    <row r="2911" spans="1:39" ht="12">
      <c r="A2911" s="11"/>
      <c r="B2911" s="13"/>
      <c r="C2911" s="14"/>
      <c r="D2911" s="15"/>
      <c r="E2911" s="7"/>
      <c r="G2911" s="34"/>
      <c r="H2911" s="34"/>
      <c r="I2911" s="34"/>
      <c r="J2911" s="34"/>
      <c r="K2911" s="34"/>
      <c r="L2911" s="34"/>
      <c r="M2911" s="34"/>
      <c r="N2911" s="34"/>
      <c r="O2911" s="34"/>
      <c r="P2911" s="34"/>
      <c r="Q2911" s="34"/>
      <c r="R2911" s="34"/>
      <c r="S2911" s="34"/>
      <c r="T2911" s="35"/>
      <c r="U2911" s="35"/>
      <c r="V2911" s="36"/>
      <c r="W2911" s="35"/>
      <c r="X2911" s="35"/>
      <c r="Y2911" s="34"/>
      <c r="Z2911" s="34"/>
      <c r="AA2911" s="34"/>
      <c r="AB2911" s="8"/>
      <c r="AC2911" s="1"/>
      <c r="AE2911" s="4"/>
      <c r="AK2911" s="8"/>
      <c r="AL2911" s="8"/>
      <c r="AM2911" s="8"/>
    </row>
    <row r="2912" spans="1:39" ht="12">
      <c r="A2912" s="11"/>
      <c r="B2912" s="13"/>
      <c r="C2912" s="14"/>
      <c r="D2912" s="15"/>
      <c r="E2912" s="7"/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  <c r="Q2912" s="34"/>
      <c r="R2912" s="34"/>
      <c r="S2912" s="34"/>
      <c r="T2912" s="35"/>
      <c r="U2912" s="35"/>
      <c r="V2912" s="36"/>
      <c r="W2912" s="35"/>
      <c r="X2912" s="35"/>
      <c r="Y2912" s="34"/>
      <c r="Z2912" s="34"/>
      <c r="AA2912" s="34"/>
      <c r="AB2912" s="8"/>
      <c r="AC2912" s="1"/>
      <c r="AE2912" s="4"/>
      <c r="AK2912" s="8"/>
      <c r="AL2912" s="8"/>
      <c r="AM2912" s="8"/>
    </row>
    <row r="2913" spans="1:39" ht="12">
      <c r="A2913" s="11"/>
      <c r="B2913" s="13"/>
      <c r="C2913" s="14"/>
      <c r="D2913" s="15"/>
      <c r="E2913" s="7"/>
      <c r="G2913" s="34"/>
      <c r="H2913" s="34"/>
      <c r="I2913" s="34"/>
      <c r="J2913" s="34"/>
      <c r="K2913" s="34"/>
      <c r="L2913" s="34"/>
      <c r="M2913" s="34"/>
      <c r="N2913" s="34"/>
      <c r="O2913" s="34"/>
      <c r="P2913" s="34"/>
      <c r="Q2913" s="34"/>
      <c r="R2913" s="34"/>
      <c r="S2913" s="34"/>
      <c r="T2913" s="35"/>
      <c r="U2913" s="35"/>
      <c r="V2913" s="36"/>
      <c r="W2913" s="35"/>
      <c r="X2913" s="35"/>
      <c r="Y2913" s="34"/>
      <c r="Z2913" s="34"/>
      <c r="AA2913" s="34"/>
      <c r="AB2913" s="8"/>
      <c r="AC2913" s="1"/>
      <c r="AE2913" s="4"/>
      <c r="AK2913" s="8"/>
      <c r="AL2913" s="8"/>
      <c r="AM2913" s="8"/>
    </row>
    <row r="2914" spans="1:39" ht="12">
      <c r="A2914" s="11"/>
      <c r="B2914" s="13"/>
      <c r="C2914" s="14"/>
      <c r="D2914" s="15"/>
      <c r="E2914" s="7"/>
      <c r="G2914" s="34"/>
      <c r="H2914" s="34"/>
      <c r="I2914" s="34"/>
      <c r="J2914" s="34"/>
      <c r="K2914" s="34"/>
      <c r="L2914" s="34"/>
      <c r="M2914" s="34"/>
      <c r="N2914" s="34"/>
      <c r="O2914" s="34"/>
      <c r="P2914" s="34"/>
      <c r="Q2914" s="34"/>
      <c r="R2914" s="34"/>
      <c r="S2914" s="34"/>
      <c r="T2914" s="35"/>
      <c r="U2914" s="35"/>
      <c r="V2914" s="36"/>
      <c r="W2914" s="35"/>
      <c r="X2914" s="35"/>
      <c r="Y2914" s="34"/>
      <c r="Z2914" s="34"/>
      <c r="AA2914" s="34"/>
      <c r="AB2914" s="8"/>
      <c r="AC2914" s="1"/>
      <c r="AE2914" s="4"/>
      <c r="AK2914" s="8"/>
      <c r="AL2914" s="8"/>
      <c r="AM2914" s="8"/>
    </row>
    <row r="2915" spans="1:39" ht="12">
      <c r="A2915" s="11"/>
      <c r="B2915" s="13"/>
      <c r="C2915" s="14"/>
      <c r="D2915" s="15"/>
      <c r="E2915" s="7"/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  <c r="Q2915" s="34"/>
      <c r="R2915" s="34"/>
      <c r="S2915" s="34"/>
      <c r="T2915" s="35"/>
      <c r="U2915" s="35"/>
      <c r="V2915" s="36"/>
      <c r="W2915" s="35"/>
      <c r="X2915" s="35"/>
      <c r="Y2915" s="34"/>
      <c r="Z2915" s="34"/>
      <c r="AA2915" s="34"/>
      <c r="AB2915" s="8"/>
      <c r="AC2915" s="1"/>
      <c r="AE2915" s="4"/>
      <c r="AK2915" s="8"/>
      <c r="AL2915" s="8"/>
      <c r="AM2915" s="8"/>
    </row>
    <row r="2916" spans="1:39" ht="12">
      <c r="A2916" s="11"/>
      <c r="B2916" s="13"/>
      <c r="C2916" s="14"/>
      <c r="D2916" s="15"/>
      <c r="E2916" s="7"/>
      <c r="G2916" s="34"/>
      <c r="H2916" s="34"/>
      <c r="I2916" s="34"/>
      <c r="J2916" s="34"/>
      <c r="K2916" s="34"/>
      <c r="L2916" s="34"/>
      <c r="M2916" s="34"/>
      <c r="N2916" s="34"/>
      <c r="O2916" s="34"/>
      <c r="P2916" s="34"/>
      <c r="Q2916" s="34"/>
      <c r="R2916" s="34"/>
      <c r="S2916" s="34"/>
      <c r="T2916" s="35"/>
      <c r="U2916" s="35"/>
      <c r="V2916" s="36"/>
      <c r="W2916" s="35"/>
      <c r="X2916" s="35"/>
      <c r="Y2916" s="34"/>
      <c r="Z2916" s="34"/>
      <c r="AA2916" s="34"/>
      <c r="AB2916" s="8"/>
      <c r="AC2916" s="1"/>
      <c r="AE2916" s="4"/>
      <c r="AK2916" s="8"/>
      <c r="AL2916" s="8"/>
      <c r="AM2916" s="8"/>
    </row>
    <row r="2917" spans="1:39" ht="12">
      <c r="A2917" s="11"/>
      <c r="B2917" s="13"/>
      <c r="C2917" s="14"/>
      <c r="D2917" s="15"/>
      <c r="E2917" s="7"/>
      <c r="G2917" s="34"/>
      <c r="H2917" s="34"/>
      <c r="I2917" s="34"/>
      <c r="J2917" s="34"/>
      <c r="K2917" s="34"/>
      <c r="L2917" s="34"/>
      <c r="M2917" s="34"/>
      <c r="N2917" s="34"/>
      <c r="O2917" s="34"/>
      <c r="P2917" s="34"/>
      <c r="Q2917" s="34"/>
      <c r="R2917" s="34"/>
      <c r="S2917" s="34"/>
      <c r="T2917" s="35"/>
      <c r="U2917" s="35"/>
      <c r="V2917" s="36"/>
      <c r="W2917" s="35"/>
      <c r="X2917" s="35"/>
      <c r="Y2917" s="34"/>
      <c r="Z2917" s="34"/>
      <c r="AA2917" s="34"/>
      <c r="AB2917" s="8"/>
      <c r="AC2917" s="1"/>
      <c r="AE2917" s="4"/>
      <c r="AK2917" s="8"/>
      <c r="AL2917" s="8"/>
      <c r="AM2917" s="8"/>
    </row>
    <row r="2918" spans="1:39" ht="12">
      <c r="A2918" s="11"/>
      <c r="B2918" s="13"/>
      <c r="C2918" s="14"/>
      <c r="D2918" s="15"/>
      <c r="E2918" s="7"/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  <c r="Q2918" s="34"/>
      <c r="R2918" s="34"/>
      <c r="S2918" s="34"/>
      <c r="T2918" s="35"/>
      <c r="U2918" s="35"/>
      <c r="V2918" s="36"/>
      <c r="W2918" s="35"/>
      <c r="X2918" s="35"/>
      <c r="Y2918" s="34"/>
      <c r="Z2918" s="34"/>
      <c r="AA2918" s="34"/>
      <c r="AB2918" s="8"/>
      <c r="AC2918" s="1"/>
      <c r="AE2918" s="4"/>
      <c r="AK2918" s="8"/>
      <c r="AL2918" s="8"/>
      <c r="AM2918" s="8"/>
    </row>
    <row r="2919" spans="1:39" ht="12">
      <c r="A2919" s="11"/>
      <c r="B2919" s="13"/>
      <c r="C2919" s="14"/>
      <c r="D2919" s="15"/>
      <c r="E2919" s="7"/>
      <c r="G2919" s="34"/>
      <c r="H2919" s="34"/>
      <c r="I2919" s="34"/>
      <c r="J2919" s="34"/>
      <c r="K2919" s="34"/>
      <c r="L2919" s="34"/>
      <c r="M2919" s="34"/>
      <c r="N2919" s="34"/>
      <c r="O2919" s="34"/>
      <c r="P2919" s="34"/>
      <c r="Q2919" s="34"/>
      <c r="R2919" s="34"/>
      <c r="S2919" s="34"/>
      <c r="T2919" s="35"/>
      <c r="U2919" s="35"/>
      <c r="V2919" s="36"/>
      <c r="W2919" s="35"/>
      <c r="X2919" s="35"/>
      <c r="Y2919" s="34"/>
      <c r="Z2919" s="34"/>
      <c r="AA2919" s="34"/>
      <c r="AB2919" s="8"/>
      <c r="AC2919" s="1"/>
      <c r="AE2919" s="4"/>
      <c r="AK2919" s="8"/>
      <c r="AL2919" s="8"/>
      <c r="AM2919" s="8"/>
    </row>
    <row r="2920" spans="1:39" ht="12">
      <c r="A2920" s="11"/>
      <c r="B2920" s="13"/>
      <c r="C2920" s="14"/>
      <c r="D2920" s="15"/>
      <c r="E2920" s="7"/>
      <c r="G2920" s="34"/>
      <c r="H2920" s="34"/>
      <c r="I2920" s="34"/>
      <c r="J2920" s="34"/>
      <c r="K2920" s="34"/>
      <c r="L2920" s="34"/>
      <c r="M2920" s="34"/>
      <c r="N2920" s="34"/>
      <c r="O2920" s="34"/>
      <c r="P2920" s="34"/>
      <c r="Q2920" s="34"/>
      <c r="R2920" s="34"/>
      <c r="S2920" s="34"/>
      <c r="T2920" s="35"/>
      <c r="U2920" s="35"/>
      <c r="V2920" s="36"/>
      <c r="W2920" s="35"/>
      <c r="X2920" s="35"/>
      <c r="Y2920" s="34"/>
      <c r="Z2920" s="34"/>
      <c r="AA2920" s="34"/>
      <c r="AB2920" s="8"/>
      <c r="AC2920" s="1"/>
      <c r="AE2920" s="4"/>
      <c r="AK2920" s="8"/>
      <c r="AL2920" s="8"/>
      <c r="AM2920" s="8"/>
    </row>
    <row r="2921" spans="1:39" ht="12">
      <c r="A2921" s="11"/>
      <c r="B2921" s="13"/>
      <c r="C2921" s="14"/>
      <c r="D2921" s="15"/>
      <c r="E2921" s="7"/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  <c r="Q2921" s="34"/>
      <c r="R2921" s="34"/>
      <c r="S2921" s="34"/>
      <c r="T2921" s="35"/>
      <c r="U2921" s="35"/>
      <c r="V2921" s="36"/>
      <c r="W2921" s="35"/>
      <c r="X2921" s="35"/>
      <c r="Y2921" s="34"/>
      <c r="Z2921" s="34"/>
      <c r="AA2921" s="34"/>
      <c r="AB2921" s="8"/>
      <c r="AC2921" s="1"/>
      <c r="AE2921" s="4"/>
      <c r="AK2921" s="8"/>
      <c r="AL2921" s="8"/>
      <c r="AM2921" s="8"/>
    </row>
    <row r="2922" spans="1:39" ht="12">
      <c r="A2922" s="11"/>
      <c r="B2922" s="13"/>
      <c r="C2922" s="14"/>
      <c r="D2922" s="15"/>
      <c r="E2922" s="7"/>
      <c r="G2922" s="34"/>
      <c r="H2922" s="34"/>
      <c r="I2922" s="34"/>
      <c r="J2922" s="34"/>
      <c r="K2922" s="34"/>
      <c r="L2922" s="34"/>
      <c r="M2922" s="34"/>
      <c r="N2922" s="34"/>
      <c r="O2922" s="34"/>
      <c r="P2922" s="34"/>
      <c r="Q2922" s="34"/>
      <c r="R2922" s="34"/>
      <c r="S2922" s="34"/>
      <c r="T2922" s="35"/>
      <c r="U2922" s="35"/>
      <c r="V2922" s="36"/>
      <c r="W2922" s="35"/>
      <c r="X2922" s="35"/>
      <c r="Y2922" s="34"/>
      <c r="Z2922" s="34"/>
      <c r="AA2922" s="34"/>
      <c r="AB2922" s="8"/>
      <c r="AC2922" s="1"/>
      <c r="AE2922" s="4"/>
      <c r="AK2922" s="8"/>
      <c r="AL2922" s="8"/>
      <c r="AM2922" s="8"/>
    </row>
    <row r="2923" spans="1:39" ht="12">
      <c r="A2923" s="11"/>
      <c r="B2923" s="13"/>
      <c r="C2923" s="14"/>
      <c r="D2923" s="15"/>
      <c r="E2923" s="7"/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  <c r="Q2923" s="34"/>
      <c r="R2923" s="34"/>
      <c r="S2923" s="34"/>
      <c r="T2923" s="35"/>
      <c r="U2923" s="35"/>
      <c r="V2923" s="36"/>
      <c r="W2923" s="35"/>
      <c r="X2923" s="35"/>
      <c r="Y2923" s="34"/>
      <c r="Z2923" s="34"/>
      <c r="AA2923" s="34"/>
      <c r="AB2923" s="8"/>
      <c r="AC2923" s="1"/>
      <c r="AE2923" s="4"/>
      <c r="AK2923" s="8"/>
      <c r="AL2923" s="8"/>
      <c r="AM2923" s="8"/>
    </row>
    <row r="2924" spans="1:39" ht="12">
      <c r="A2924" s="11"/>
      <c r="B2924" s="13"/>
      <c r="C2924" s="14"/>
      <c r="D2924" s="15"/>
      <c r="E2924" s="7"/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  <c r="Q2924" s="34"/>
      <c r="R2924" s="34"/>
      <c r="S2924" s="34"/>
      <c r="T2924" s="35"/>
      <c r="U2924" s="35"/>
      <c r="V2924" s="36"/>
      <c r="W2924" s="35"/>
      <c r="X2924" s="35"/>
      <c r="Y2924" s="34"/>
      <c r="Z2924" s="34"/>
      <c r="AA2924" s="34"/>
      <c r="AB2924" s="8"/>
      <c r="AC2924" s="1"/>
      <c r="AE2924" s="4"/>
      <c r="AK2924" s="8"/>
      <c r="AL2924" s="8"/>
      <c r="AM2924" s="8"/>
    </row>
    <row r="2925" spans="1:39" ht="12">
      <c r="A2925" s="11"/>
      <c r="B2925" s="13"/>
      <c r="C2925" s="14"/>
      <c r="D2925" s="15"/>
      <c r="E2925" s="7"/>
      <c r="G2925" s="34"/>
      <c r="H2925" s="34"/>
      <c r="I2925" s="34"/>
      <c r="J2925" s="34"/>
      <c r="K2925" s="34"/>
      <c r="L2925" s="34"/>
      <c r="M2925" s="34"/>
      <c r="N2925" s="34"/>
      <c r="O2925" s="34"/>
      <c r="P2925" s="34"/>
      <c r="Q2925" s="34"/>
      <c r="R2925" s="34"/>
      <c r="S2925" s="34"/>
      <c r="T2925" s="35"/>
      <c r="U2925" s="35"/>
      <c r="V2925" s="36"/>
      <c r="W2925" s="35"/>
      <c r="X2925" s="35"/>
      <c r="Y2925" s="34"/>
      <c r="Z2925" s="34"/>
      <c r="AA2925" s="34"/>
      <c r="AB2925" s="8"/>
      <c r="AC2925" s="1"/>
      <c r="AE2925" s="4"/>
      <c r="AK2925" s="8"/>
      <c r="AL2925" s="8"/>
      <c r="AM2925" s="8"/>
    </row>
    <row r="2926" spans="1:39" ht="12">
      <c r="A2926" s="11"/>
      <c r="B2926" s="13"/>
      <c r="C2926" s="14"/>
      <c r="D2926" s="15"/>
      <c r="E2926" s="7"/>
      <c r="G2926" s="34"/>
      <c r="H2926" s="34"/>
      <c r="I2926" s="34"/>
      <c r="J2926" s="34"/>
      <c r="K2926" s="34"/>
      <c r="L2926" s="34"/>
      <c r="M2926" s="34"/>
      <c r="N2926" s="34"/>
      <c r="O2926" s="34"/>
      <c r="P2926" s="34"/>
      <c r="Q2926" s="34"/>
      <c r="R2926" s="34"/>
      <c r="S2926" s="34"/>
      <c r="T2926" s="35"/>
      <c r="U2926" s="35"/>
      <c r="V2926" s="36"/>
      <c r="W2926" s="35"/>
      <c r="X2926" s="35"/>
      <c r="Y2926" s="34"/>
      <c r="Z2926" s="34"/>
      <c r="AA2926" s="34"/>
      <c r="AB2926" s="8"/>
      <c r="AC2926" s="1"/>
      <c r="AE2926" s="4"/>
      <c r="AK2926" s="8"/>
      <c r="AL2926" s="8"/>
      <c r="AM2926" s="8"/>
    </row>
    <row r="2927" spans="1:39" ht="12">
      <c r="A2927" s="11"/>
      <c r="B2927" s="13"/>
      <c r="C2927" s="14"/>
      <c r="D2927" s="15"/>
      <c r="E2927" s="7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34"/>
      <c r="R2927" s="34"/>
      <c r="S2927" s="34"/>
      <c r="T2927" s="35"/>
      <c r="U2927" s="35"/>
      <c r="V2927" s="36"/>
      <c r="W2927" s="35"/>
      <c r="X2927" s="35"/>
      <c r="Y2927" s="34"/>
      <c r="Z2927" s="34"/>
      <c r="AA2927" s="34"/>
      <c r="AB2927" s="8"/>
      <c r="AC2927" s="1"/>
      <c r="AE2927" s="4"/>
      <c r="AK2927" s="8"/>
      <c r="AL2927" s="8"/>
      <c r="AM2927" s="8"/>
    </row>
    <row r="2928" spans="1:39" ht="12">
      <c r="A2928" s="11"/>
      <c r="B2928" s="13"/>
      <c r="C2928" s="14"/>
      <c r="D2928" s="15"/>
      <c r="E2928" s="7"/>
      <c r="G2928" s="34"/>
      <c r="H2928" s="34"/>
      <c r="I2928" s="34"/>
      <c r="J2928" s="34"/>
      <c r="K2928" s="34"/>
      <c r="L2928" s="34"/>
      <c r="M2928" s="34"/>
      <c r="N2928" s="34"/>
      <c r="O2928" s="34"/>
      <c r="P2928" s="34"/>
      <c r="Q2928" s="34"/>
      <c r="R2928" s="34"/>
      <c r="S2928" s="34"/>
      <c r="T2928" s="35"/>
      <c r="U2928" s="35"/>
      <c r="V2928" s="36"/>
      <c r="W2928" s="35"/>
      <c r="X2928" s="35"/>
      <c r="Y2928" s="34"/>
      <c r="Z2928" s="34"/>
      <c r="AA2928" s="34"/>
      <c r="AB2928" s="8"/>
      <c r="AC2928" s="1"/>
      <c r="AE2928" s="4"/>
      <c r="AK2928" s="8"/>
      <c r="AL2928" s="8"/>
      <c r="AM2928" s="8"/>
    </row>
    <row r="2929" spans="1:39" ht="12">
      <c r="A2929" s="11"/>
      <c r="B2929" s="13"/>
      <c r="C2929" s="14"/>
      <c r="D2929" s="15"/>
      <c r="E2929" s="7"/>
      <c r="G2929" s="34"/>
      <c r="H2929" s="34"/>
      <c r="I2929" s="34"/>
      <c r="J2929" s="34"/>
      <c r="K2929" s="34"/>
      <c r="L2929" s="34"/>
      <c r="M2929" s="34"/>
      <c r="N2929" s="34"/>
      <c r="O2929" s="34"/>
      <c r="P2929" s="34"/>
      <c r="Q2929" s="34"/>
      <c r="R2929" s="34"/>
      <c r="S2929" s="34"/>
      <c r="T2929" s="35"/>
      <c r="U2929" s="35"/>
      <c r="V2929" s="36"/>
      <c r="W2929" s="35"/>
      <c r="X2929" s="35"/>
      <c r="Y2929" s="34"/>
      <c r="Z2929" s="34"/>
      <c r="AA2929" s="34"/>
      <c r="AB2929" s="8"/>
      <c r="AC2929" s="1"/>
      <c r="AE2929" s="4"/>
      <c r="AK2929" s="8"/>
      <c r="AL2929" s="8"/>
      <c r="AM2929" s="8"/>
    </row>
    <row r="2930" spans="1:39" ht="12">
      <c r="A2930" s="11"/>
      <c r="B2930" s="13"/>
      <c r="C2930" s="14"/>
      <c r="D2930" s="15"/>
      <c r="E2930" s="7"/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  <c r="Q2930" s="34"/>
      <c r="R2930" s="34"/>
      <c r="S2930" s="34"/>
      <c r="T2930" s="35"/>
      <c r="U2930" s="35"/>
      <c r="V2930" s="36"/>
      <c r="W2930" s="35"/>
      <c r="X2930" s="35"/>
      <c r="Y2930" s="34"/>
      <c r="Z2930" s="34"/>
      <c r="AA2930" s="34"/>
      <c r="AB2930" s="8"/>
      <c r="AC2930" s="1"/>
      <c r="AE2930" s="4"/>
      <c r="AK2930" s="8"/>
      <c r="AL2930" s="8"/>
      <c r="AM2930" s="8"/>
    </row>
    <row r="2931" spans="1:39" ht="12">
      <c r="A2931" s="11"/>
      <c r="B2931" s="13"/>
      <c r="C2931" s="14"/>
      <c r="D2931" s="15"/>
      <c r="E2931" s="7"/>
      <c r="G2931" s="34"/>
      <c r="H2931" s="34"/>
      <c r="I2931" s="34"/>
      <c r="J2931" s="34"/>
      <c r="K2931" s="34"/>
      <c r="L2931" s="34"/>
      <c r="M2931" s="34"/>
      <c r="N2931" s="34"/>
      <c r="O2931" s="34"/>
      <c r="P2931" s="34"/>
      <c r="Q2931" s="34"/>
      <c r="R2931" s="34"/>
      <c r="S2931" s="34"/>
      <c r="T2931" s="35"/>
      <c r="U2931" s="35"/>
      <c r="V2931" s="36"/>
      <c r="W2931" s="35"/>
      <c r="X2931" s="35"/>
      <c r="Y2931" s="34"/>
      <c r="Z2931" s="34"/>
      <c r="AA2931" s="34"/>
      <c r="AB2931" s="8"/>
      <c r="AC2931" s="1"/>
      <c r="AE2931" s="4"/>
      <c r="AK2931" s="8"/>
      <c r="AL2931" s="8"/>
      <c r="AM2931" s="8"/>
    </row>
    <row r="2932" spans="1:39" ht="12">
      <c r="A2932" s="11"/>
      <c r="B2932" s="13"/>
      <c r="C2932" s="14"/>
      <c r="D2932" s="15"/>
      <c r="E2932" s="7"/>
      <c r="G2932" s="34"/>
      <c r="H2932" s="34"/>
      <c r="I2932" s="34"/>
      <c r="J2932" s="34"/>
      <c r="K2932" s="34"/>
      <c r="L2932" s="34"/>
      <c r="M2932" s="34"/>
      <c r="N2932" s="34"/>
      <c r="O2932" s="34"/>
      <c r="P2932" s="34"/>
      <c r="Q2932" s="34"/>
      <c r="R2932" s="34"/>
      <c r="S2932" s="34"/>
      <c r="T2932" s="35"/>
      <c r="U2932" s="35"/>
      <c r="V2932" s="36"/>
      <c r="W2932" s="35"/>
      <c r="X2932" s="35"/>
      <c r="Y2932" s="34"/>
      <c r="Z2932" s="34"/>
      <c r="AA2932" s="34"/>
      <c r="AB2932" s="8"/>
      <c r="AC2932" s="1"/>
      <c r="AE2932" s="4"/>
      <c r="AK2932" s="8"/>
      <c r="AL2932" s="8"/>
      <c r="AM2932" s="8"/>
    </row>
    <row r="2933" spans="1:39" ht="12">
      <c r="A2933" s="11"/>
      <c r="B2933" s="13"/>
      <c r="C2933" s="14"/>
      <c r="D2933" s="15"/>
      <c r="E2933" s="7"/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  <c r="Q2933" s="34"/>
      <c r="R2933" s="34"/>
      <c r="S2933" s="34"/>
      <c r="T2933" s="35"/>
      <c r="U2933" s="35"/>
      <c r="V2933" s="36"/>
      <c r="W2933" s="35"/>
      <c r="X2933" s="35"/>
      <c r="Y2933" s="34"/>
      <c r="Z2933" s="34"/>
      <c r="AA2933" s="34"/>
      <c r="AB2933" s="8"/>
      <c r="AC2933" s="1"/>
      <c r="AE2933" s="4"/>
      <c r="AK2933" s="8"/>
      <c r="AL2933" s="8"/>
      <c r="AM2933" s="8"/>
    </row>
    <row r="2934" spans="1:39" ht="12">
      <c r="A2934" s="11"/>
      <c r="B2934" s="13"/>
      <c r="C2934" s="14"/>
      <c r="D2934" s="15"/>
      <c r="E2934" s="7"/>
      <c r="G2934" s="34"/>
      <c r="H2934" s="34"/>
      <c r="I2934" s="34"/>
      <c r="J2934" s="34"/>
      <c r="K2934" s="34"/>
      <c r="L2934" s="34"/>
      <c r="M2934" s="34"/>
      <c r="N2934" s="34"/>
      <c r="O2934" s="34"/>
      <c r="P2934" s="34"/>
      <c r="Q2934" s="34"/>
      <c r="R2934" s="34"/>
      <c r="S2934" s="34"/>
      <c r="T2934" s="35"/>
      <c r="U2934" s="35"/>
      <c r="V2934" s="36"/>
      <c r="W2934" s="35"/>
      <c r="X2934" s="35"/>
      <c r="Y2934" s="34"/>
      <c r="Z2934" s="34"/>
      <c r="AA2934" s="34"/>
      <c r="AB2934" s="8"/>
      <c r="AC2934" s="1"/>
      <c r="AE2934" s="4"/>
      <c r="AK2934" s="8"/>
      <c r="AL2934" s="8"/>
      <c r="AM2934" s="8"/>
    </row>
    <row r="2935" spans="1:39" ht="12">
      <c r="A2935" s="11"/>
      <c r="B2935" s="13"/>
      <c r="C2935" s="14"/>
      <c r="D2935" s="15"/>
      <c r="E2935" s="7"/>
      <c r="G2935" s="34"/>
      <c r="H2935" s="34"/>
      <c r="I2935" s="34"/>
      <c r="J2935" s="34"/>
      <c r="K2935" s="34"/>
      <c r="L2935" s="34"/>
      <c r="M2935" s="34"/>
      <c r="N2935" s="34"/>
      <c r="O2935" s="34"/>
      <c r="P2935" s="34"/>
      <c r="Q2935" s="34"/>
      <c r="R2935" s="34"/>
      <c r="S2935" s="34"/>
      <c r="T2935" s="35"/>
      <c r="U2935" s="35"/>
      <c r="V2935" s="36"/>
      <c r="W2935" s="35"/>
      <c r="X2935" s="35"/>
      <c r="Y2935" s="34"/>
      <c r="Z2935" s="34"/>
      <c r="AA2935" s="34"/>
      <c r="AB2935" s="8"/>
      <c r="AC2935" s="1"/>
      <c r="AE2935" s="4"/>
      <c r="AK2935" s="8"/>
      <c r="AL2935" s="8"/>
      <c r="AM2935" s="8"/>
    </row>
    <row r="2936" spans="1:39" ht="12">
      <c r="A2936" s="11"/>
      <c r="B2936" s="13"/>
      <c r="C2936" s="14"/>
      <c r="D2936" s="15"/>
      <c r="E2936" s="7"/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  <c r="Q2936" s="34"/>
      <c r="R2936" s="34"/>
      <c r="S2936" s="34"/>
      <c r="T2936" s="35"/>
      <c r="U2936" s="35"/>
      <c r="V2936" s="36"/>
      <c r="W2936" s="35"/>
      <c r="X2936" s="35"/>
      <c r="Y2936" s="34"/>
      <c r="Z2936" s="34"/>
      <c r="AA2936" s="34"/>
      <c r="AB2936" s="8"/>
      <c r="AC2936" s="1"/>
      <c r="AE2936" s="4"/>
      <c r="AK2936" s="8"/>
      <c r="AL2936" s="8"/>
      <c r="AM2936" s="8"/>
    </row>
    <row r="2937" spans="1:39" ht="12">
      <c r="A2937" s="11"/>
      <c r="B2937" s="13"/>
      <c r="C2937" s="14"/>
      <c r="D2937" s="15"/>
      <c r="E2937" s="7"/>
      <c r="G2937" s="34"/>
      <c r="H2937" s="34"/>
      <c r="I2937" s="34"/>
      <c r="J2937" s="34"/>
      <c r="K2937" s="34"/>
      <c r="L2937" s="34"/>
      <c r="M2937" s="34"/>
      <c r="N2937" s="34"/>
      <c r="O2937" s="34"/>
      <c r="P2937" s="34"/>
      <c r="Q2937" s="34"/>
      <c r="R2937" s="34"/>
      <c r="S2937" s="34"/>
      <c r="T2937" s="35"/>
      <c r="U2937" s="35"/>
      <c r="V2937" s="36"/>
      <c r="W2937" s="35"/>
      <c r="X2937" s="35"/>
      <c r="Y2937" s="34"/>
      <c r="Z2937" s="34"/>
      <c r="AA2937" s="34"/>
      <c r="AB2937" s="8"/>
      <c r="AC2937" s="1"/>
      <c r="AE2937" s="4"/>
      <c r="AK2937" s="8"/>
      <c r="AL2937" s="8"/>
      <c r="AM2937" s="8"/>
    </row>
    <row r="2938" spans="1:39" ht="12">
      <c r="A2938" s="11"/>
      <c r="B2938" s="13"/>
      <c r="C2938" s="14"/>
      <c r="D2938" s="15"/>
      <c r="E2938" s="7"/>
      <c r="G2938" s="34"/>
      <c r="H2938" s="34"/>
      <c r="I2938" s="34"/>
      <c r="J2938" s="34"/>
      <c r="K2938" s="34"/>
      <c r="L2938" s="34"/>
      <c r="M2938" s="34"/>
      <c r="N2938" s="34"/>
      <c r="O2938" s="34"/>
      <c r="P2938" s="34"/>
      <c r="Q2938" s="34"/>
      <c r="R2938" s="34"/>
      <c r="S2938" s="34"/>
      <c r="T2938" s="35"/>
      <c r="U2938" s="35"/>
      <c r="V2938" s="36"/>
      <c r="W2938" s="35"/>
      <c r="X2938" s="35"/>
      <c r="Y2938" s="34"/>
      <c r="Z2938" s="34"/>
      <c r="AA2938" s="34"/>
      <c r="AB2938" s="8"/>
      <c r="AC2938" s="1"/>
      <c r="AE2938" s="4"/>
      <c r="AK2938" s="8"/>
      <c r="AL2938" s="8"/>
      <c r="AM2938" s="8"/>
    </row>
    <row r="2939" spans="1:39" ht="12">
      <c r="A2939" s="11"/>
      <c r="B2939" s="13"/>
      <c r="C2939" s="14"/>
      <c r="D2939" s="15"/>
      <c r="E2939" s="7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34"/>
      <c r="R2939" s="34"/>
      <c r="S2939" s="34"/>
      <c r="T2939" s="35"/>
      <c r="U2939" s="35"/>
      <c r="V2939" s="36"/>
      <c r="W2939" s="35"/>
      <c r="X2939" s="35"/>
      <c r="Y2939" s="34"/>
      <c r="Z2939" s="34"/>
      <c r="AA2939" s="34"/>
      <c r="AB2939" s="8"/>
      <c r="AC2939" s="1"/>
      <c r="AE2939" s="4"/>
      <c r="AK2939" s="8"/>
      <c r="AL2939" s="8"/>
      <c r="AM2939" s="8"/>
    </row>
    <row r="2940" spans="1:39" ht="12">
      <c r="A2940" s="11"/>
      <c r="B2940" s="13"/>
      <c r="C2940" s="14"/>
      <c r="D2940" s="15"/>
      <c r="E2940" s="7"/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  <c r="Q2940" s="34"/>
      <c r="R2940" s="34"/>
      <c r="S2940" s="34"/>
      <c r="T2940" s="35"/>
      <c r="U2940" s="35"/>
      <c r="V2940" s="36"/>
      <c r="W2940" s="35"/>
      <c r="X2940" s="35"/>
      <c r="Y2940" s="34"/>
      <c r="Z2940" s="34"/>
      <c r="AA2940" s="34"/>
      <c r="AB2940" s="8"/>
      <c r="AC2940" s="1"/>
      <c r="AE2940" s="4"/>
      <c r="AK2940" s="8"/>
      <c r="AL2940" s="8"/>
      <c r="AM2940" s="8"/>
    </row>
    <row r="2941" spans="1:39" ht="12">
      <c r="A2941" s="11"/>
      <c r="B2941" s="13"/>
      <c r="C2941" s="14"/>
      <c r="D2941" s="15"/>
      <c r="E2941" s="7"/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  <c r="Q2941" s="34"/>
      <c r="R2941" s="34"/>
      <c r="S2941" s="34"/>
      <c r="T2941" s="35"/>
      <c r="U2941" s="35"/>
      <c r="V2941" s="36"/>
      <c r="W2941" s="35"/>
      <c r="X2941" s="35"/>
      <c r="Y2941" s="34"/>
      <c r="Z2941" s="34"/>
      <c r="AA2941" s="34"/>
      <c r="AB2941" s="8"/>
      <c r="AC2941" s="1"/>
      <c r="AE2941" s="4"/>
      <c r="AK2941" s="8"/>
      <c r="AL2941" s="8"/>
      <c r="AM2941" s="8"/>
    </row>
    <row r="2942" spans="1:39" ht="12">
      <c r="A2942" s="11"/>
      <c r="B2942" s="13"/>
      <c r="C2942" s="14"/>
      <c r="D2942" s="15"/>
      <c r="E2942" s="7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34"/>
      <c r="R2942" s="34"/>
      <c r="S2942" s="34"/>
      <c r="T2942" s="35"/>
      <c r="U2942" s="35"/>
      <c r="V2942" s="36"/>
      <c r="W2942" s="35"/>
      <c r="X2942" s="35"/>
      <c r="Y2942" s="34"/>
      <c r="Z2942" s="34"/>
      <c r="AA2942" s="34"/>
      <c r="AB2942" s="8"/>
      <c r="AC2942" s="1"/>
      <c r="AE2942" s="4"/>
      <c r="AK2942" s="8"/>
      <c r="AL2942" s="8"/>
      <c r="AM2942" s="8"/>
    </row>
    <row r="2943" spans="1:39" ht="12">
      <c r="A2943" s="11"/>
      <c r="B2943" s="13"/>
      <c r="C2943" s="14"/>
      <c r="D2943" s="15"/>
      <c r="E2943" s="7"/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  <c r="Q2943" s="34"/>
      <c r="R2943" s="34"/>
      <c r="S2943" s="34"/>
      <c r="T2943" s="35"/>
      <c r="U2943" s="35"/>
      <c r="V2943" s="36"/>
      <c r="W2943" s="35"/>
      <c r="X2943" s="35"/>
      <c r="Y2943" s="34"/>
      <c r="Z2943" s="34"/>
      <c r="AA2943" s="34"/>
      <c r="AB2943" s="8"/>
      <c r="AC2943" s="1"/>
      <c r="AE2943" s="4"/>
      <c r="AK2943" s="8"/>
      <c r="AL2943" s="8"/>
      <c r="AM2943" s="8"/>
    </row>
    <row r="2944" spans="1:39" ht="12">
      <c r="A2944" s="11"/>
      <c r="B2944" s="13"/>
      <c r="C2944" s="14"/>
      <c r="D2944" s="15"/>
      <c r="E2944" s="7"/>
      <c r="G2944" s="34"/>
      <c r="H2944" s="34"/>
      <c r="I2944" s="34"/>
      <c r="J2944" s="34"/>
      <c r="K2944" s="34"/>
      <c r="L2944" s="34"/>
      <c r="M2944" s="34"/>
      <c r="N2944" s="34"/>
      <c r="O2944" s="34"/>
      <c r="P2944" s="34"/>
      <c r="Q2944" s="34"/>
      <c r="R2944" s="34"/>
      <c r="S2944" s="34"/>
      <c r="T2944" s="35"/>
      <c r="U2944" s="35"/>
      <c r="V2944" s="36"/>
      <c r="W2944" s="35"/>
      <c r="X2944" s="35"/>
      <c r="Y2944" s="34"/>
      <c r="Z2944" s="34"/>
      <c r="AA2944" s="34"/>
      <c r="AB2944" s="8"/>
      <c r="AC2944" s="1"/>
      <c r="AE2944" s="4"/>
      <c r="AK2944" s="8"/>
      <c r="AL2944" s="8"/>
      <c r="AM2944" s="8"/>
    </row>
    <row r="2945" spans="1:39" ht="12">
      <c r="A2945" s="11"/>
      <c r="B2945" s="13"/>
      <c r="C2945" s="14"/>
      <c r="D2945" s="15"/>
      <c r="E2945" s="7"/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  <c r="Q2945" s="34"/>
      <c r="R2945" s="34"/>
      <c r="S2945" s="34"/>
      <c r="T2945" s="35"/>
      <c r="U2945" s="35"/>
      <c r="V2945" s="36"/>
      <c r="W2945" s="35"/>
      <c r="X2945" s="35"/>
      <c r="Y2945" s="34"/>
      <c r="Z2945" s="34"/>
      <c r="AA2945" s="34"/>
      <c r="AB2945" s="8"/>
      <c r="AC2945" s="1"/>
      <c r="AE2945" s="4"/>
      <c r="AK2945" s="8"/>
      <c r="AL2945" s="8"/>
      <c r="AM2945" s="8"/>
    </row>
    <row r="2946" spans="1:39" ht="12">
      <c r="A2946" s="11"/>
      <c r="B2946" s="13"/>
      <c r="C2946" s="14"/>
      <c r="D2946" s="15"/>
      <c r="E2946" s="7"/>
      <c r="G2946" s="34"/>
      <c r="H2946" s="34"/>
      <c r="I2946" s="34"/>
      <c r="J2946" s="34"/>
      <c r="K2946" s="34"/>
      <c r="L2946" s="34"/>
      <c r="M2946" s="34"/>
      <c r="N2946" s="34"/>
      <c r="O2946" s="34"/>
      <c r="P2946" s="34"/>
      <c r="Q2946" s="34"/>
      <c r="R2946" s="34"/>
      <c r="S2946" s="34"/>
      <c r="T2946" s="35"/>
      <c r="U2946" s="35"/>
      <c r="V2946" s="36"/>
      <c r="W2946" s="35"/>
      <c r="X2946" s="35"/>
      <c r="Y2946" s="34"/>
      <c r="Z2946" s="34"/>
      <c r="AA2946" s="34"/>
      <c r="AB2946" s="8"/>
      <c r="AC2946" s="1"/>
      <c r="AE2946" s="4"/>
      <c r="AK2946" s="8"/>
      <c r="AL2946" s="8"/>
      <c r="AM2946" s="8"/>
    </row>
    <row r="2947" spans="1:39" ht="12">
      <c r="A2947" s="11"/>
      <c r="B2947" s="13"/>
      <c r="C2947" s="14"/>
      <c r="D2947" s="15"/>
      <c r="E2947" s="7"/>
      <c r="G2947" s="34"/>
      <c r="H2947" s="34"/>
      <c r="I2947" s="34"/>
      <c r="J2947" s="34"/>
      <c r="K2947" s="34"/>
      <c r="L2947" s="34"/>
      <c r="M2947" s="34"/>
      <c r="N2947" s="34"/>
      <c r="O2947" s="34"/>
      <c r="P2947" s="34"/>
      <c r="Q2947" s="34"/>
      <c r="R2947" s="34"/>
      <c r="S2947" s="34"/>
      <c r="T2947" s="35"/>
      <c r="U2947" s="35"/>
      <c r="V2947" s="36"/>
      <c r="W2947" s="35"/>
      <c r="X2947" s="35"/>
      <c r="Y2947" s="34"/>
      <c r="Z2947" s="34"/>
      <c r="AA2947" s="34"/>
      <c r="AB2947" s="8"/>
      <c r="AC2947" s="1"/>
      <c r="AE2947" s="4"/>
      <c r="AK2947" s="8"/>
      <c r="AL2947" s="8"/>
      <c r="AM2947" s="8"/>
    </row>
    <row r="2948" spans="1:39" ht="12">
      <c r="A2948" s="11"/>
      <c r="B2948" s="13"/>
      <c r="C2948" s="14"/>
      <c r="D2948" s="15"/>
      <c r="E2948" s="7"/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  <c r="Q2948" s="34"/>
      <c r="R2948" s="34"/>
      <c r="S2948" s="34"/>
      <c r="T2948" s="35"/>
      <c r="U2948" s="35"/>
      <c r="V2948" s="36"/>
      <c r="W2948" s="35"/>
      <c r="X2948" s="35"/>
      <c r="Y2948" s="34"/>
      <c r="Z2948" s="34"/>
      <c r="AA2948" s="34"/>
      <c r="AB2948" s="8"/>
      <c r="AC2948" s="1"/>
      <c r="AE2948" s="4"/>
      <c r="AK2948" s="8"/>
      <c r="AL2948" s="8"/>
      <c r="AM2948" s="8"/>
    </row>
    <row r="2949" spans="1:39" ht="12">
      <c r="A2949" s="11"/>
      <c r="B2949" s="13"/>
      <c r="C2949" s="14"/>
      <c r="D2949" s="15"/>
      <c r="E2949" s="7"/>
      <c r="G2949" s="34"/>
      <c r="H2949" s="34"/>
      <c r="I2949" s="34"/>
      <c r="J2949" s="34"/>
      <c r="K2949" s="34"/>
      <c r="L2949" s="34"/>
      <c r="M2949" s="34"/>
      <c r="N2949" s="34"/>
      <c r="O2949" s="34"/>
      <c r="P2949" s="34"/>
      <c r="Q2949" s="34"/>
      <c r="R2949" s="34"/>
      <c r="S2949" s="34"/>
      <c r="T2949" s="35"/>
      <c r="U2949" s="35"/>
      <c r="V2949" s="36"/>
      <c r="W2949" s="35"/>
      <c r="X2949" s="35"/>
      <c r="Y2949" s="34"/>
      <c r="Z2949" s="34"/>
      <c r="AA2949" s="34"/>
      <c r="AB2949" s="8"/>
      <c r="AC2949" s="1"/>
      <c r="AE2949" s="4"/>
      <c r="AK2949" s="8"/>
      <c r="AL2949" s="8"/>
      <c r="AM2949" s="8"/>
    </row>
    <row r="2950" spans="1:39" ht="12">
      <c r="A2950" s="11"/>
      <c r="B2950" s="13"/>
      <c r="C2950" s="14"/>
      <c r="D2950" s="15"/>
      <c r="E2950" s="7"/>
      <c r="G2950" s="34"/>
      <c r="H2950" s="34"/>
      <c r="I2950" s="34"/>
      <c r="J2950" s="34"/>
      <c r="K2950" s="34"/>
      <c r="L2950" s="34"/>
      <c r="M2950" s="34"/>
      <c r="N2950" s="34"/>
      <c r="O2950" s="34"/>
      <c r="P2950" s="34"/>
      <c r="Q2950" s="34"/>
      <c r="R2950" s="34"/>
      <c r="S2950" s="34"/>
      <c r="T2950" s="35"/>
      <c r="U2950" s="35"/>
      <c r="V2950" s="36"/>
      <c r="W2950" s="35"/>
      <c r="X2950" s="35"/>
      <c r="Y2950" s="34"/>
      <c r="Z2950" s="34"/>
      <c r="AA2950" s="34"/>
      <c r="AB2950" s="8"/>
      <c r="AC2950" s="1"/>
      <c r="AE2950" s="4"/>
      <c r="AK2950" s="8"/>
      <c r="AL2950" s="8"/>
      <c r="AM2950" s="8"/>
    </row>
    <row r="2951" spans="1:39" ht="12">
      <c r="A2951" s="11"/>
      <c r="B2951" s="13"/>
      <c r="C2951" s="14"/>
      <c r="D2951" s="15"/>
      <c r="E2951" s="7"/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  <c r="Q2951" s="34"/>
      <c r="R2951" s="34"/>
      <c r="S2951" s="34"/>
      <c r="T2951" s="35"/>
      <c r="U2951" s="35"/>
      <c r="V2951" s="36"/>
      <c r="W2951" s="35"/>
      <c r="X2951" s="35"/>
      <c r="Y2951" s="34"/>
      <c r="Z2951" s="34"/>
      <c r="AA2951" s="34"/>
      <c r="AB2951" s="8"/>
      <c r="AC2951" s="1"/>
      <c r="AE2951" s="4"/>
      <c r="AK2951" s="8"/>
      <c r="AL2951" s="8"/>
      <c r="AM2951" s="8"/>
    </row>
    <row r="2952" spans="1:39" ht="12">
      <c r="A2952" s="11"/>
      <c r="B2952" s="13"/>
      <c r="C2952" s="14"/>
      <c r="D2952" s="15"/>
      <c r="E2952" s="7"/>
      <c r="G2952" s="34"/>
      <c r="H2952" s="34"/>
      <c r="I2952" s="34"/>
      <c r="J2952" s="34"/>
      <c r="K2952" s="34"/>
      <c r="L2952" s="34"/>
      <c r="M2952" s="34"/>
      <c r="N2952" s="34"/>
      <c r="O2952" s="34"/>
      <c r="P2952" s="34"/>
      <c r="Q2952" s="34"/>
      <c r="R2952" s="34"/>
      <c r="S2952" s="34"/>
      <c r="T2952" s="35"/>
      <c r="U2952" s="35"/>
      <c r="V2952" s="36"/>
      <c r="W2952" s="35"/>
      <c r="X2952" s="35"/>
      <c r="Y2952" s="34"/>
      <c r="Z2952" s="34"/>
      <c r="AA2952" s="34"/>
      <c r="AB2952" s="8"/>
      <c r="AC2952" s="1"/>
      <c r="AE2952" s="4"/>
      <c r="AK2952" s="8"/>
      <c r="AL2952" s="8"/>
      <c r="AM2952" s="8"/>
    </row>
    <row r="2953" spans="1:39" ht="12">
      <c r="A2953" s="11"/>
      <c r="B2953" s="13"/>
      <c r="C2953" s="14"/>
      <c r="D2953" s="15"/>
      <c r="E2953" s="7"/>
      <c r="G2953" s="34"/>
      <c r="H2953" s="34"/>
      <c r="I2953" s="34"/>
      <c r="J2953" s="34"/>
      <c r="K2953" s="34"/>
      <c r="L2953" s="34"/>
      <c r="M2953" s="34"/>
      <c r="N2953" s="34"/>
      <c r="O2953" s="34"/>
      <c r="P2953" s="34"/>
      <c r="Q2953" s="34"/>
      <c r="R2953" s="34"/>
      <c r="S2953" s="34"/>
      <c r="T2953" s="35"/>
      <c r="U2953" s="35"/>
      <c r="V2953" s="36"/>
      <c r="W2953" s="35"/>
      <c r="X2953" s="35"/>
      <c r="Y2953" s="34"/>
      <c r="Z2953" s="34"/>
      <c r="AA2953" s="34"/>
      <c r="AB2953" s="8"/>
      <c r="AC2953" s="1"/>
      <c r="AE2953" s="4"/>
      <c r="AK2953" s="8"/>
      <c r="AL2953" s="8"/>
      <c r="AM2953" s="8"/>
    </row>
    <row r="2954" spans="1:39" ht="12">
      <c r="A2954" s="11"/>
      <c r="B2954" s="13"/>
      <c r="C2954" s="14"/>
      <c r="D2954" s="15"/>
      <c r="E2954" s="7"/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  <c r="Q2954" s="34"/>
      <c r="R2954" s="34"/>
      <c r="S2954" s="34"/>
      <c r="T2954" s="35"/>
      <c r="U2954" s="35"/>
      <c r="V2954" s="36"/>
      <c r="W2954" s="35"/>
      <c r="X2954" s="35"/>
      <c r="Y2954" s="34"/>
      <c r="Z2954" s="34"/>
      <c r="AA2954" s="34"/>
      <c r="AB2954" s="8"/>
      <c r="AC2954" s="1"/>
      <c r="AE2954" s="4"/>
      <c r="AK2954" s="8"/>
      <c r="AL2954" s="8"/>
      <c r="AM2954" s="8"/>
    </row>
    <row r="2955" spans="1:39" ht="12">
      <c r="A2955" s="11"/>
      <c r="B2955" s="13"/>
      <c r="C2955" s="14"/>
      <c r="D2955" s="15"/>
      <c r="E2955" s="7"/>
      <c r="G2955" s="34"/>
      <c r="H2955" s="34"/>
      <c r="I2955" s="34"/>
      <c r="J2955" s="34"/>
      <c r="K2955" s="34"/>
      <c r="L2955" s="34"/>
      <c r="M2955" s="34"/>
      <c r="N2955" s="34"/>
      <c r="O2955" s="34"/>
      <c r="P2955" s="34"/>
      <c r="Q2955" s="34"/>
      <c r="R2955" s="34"/>
      <c r="S2955" s="34"/>
      <c r="T2955" s="35"/>
      <c r="U2955" s="35"/>
      <c r="V2955" s="36"/>
      <c r="W2955" s="35"/>
      <c r="X2955" s="35"/>
      <c r="Y2955" s="34"/>
      <c r="Z2955" s="34"/>
      <c r="AA2955" s="34"/>
      <c r="AB2955" s="8"/>
      <c r="AC2955" s="1"/>
      <c r="AE2955" s="4"/>
      <c r="AK2955" s="8"/>
      <c r="AL2955" s="8"/>
      <c r="AM2955" s="8"/>
    </row>
    <row r="2956" spans="1:39" ht="12">
      <c r="A2956" s="11"/>
      <c r="B2956" s="13"/>
      <c r="C2956" s="14"/>
      <c r="D2956" s="15"/>
      <c r="E2956" s="7"/>
      <c r="G2956" s="34"/>
      <c r="H2956" s="34"/>
      <c r="I2956" s="34"/>
      <c r="J2956" s="34"/>
      <c r="K2956" s="34"/>
      <c r="L2956" s="34"/>
      <c r="M2956" s="34"/>
      <c r="N2956" s="34"/>
      <c r="O2956" s="34"/>
      <c r="P2956" s="34"/>
      <c r="Q2956" s="34"/>
      <c r="R2956" s="34"/>
      <c r="S2956" s="34"/>
      <c r="T2956" s="35"/>
      <c r="U2956" s="35"/>
      <c r="V2956" s="36"/>
      <c r="W2956" s="35"/>
      <c r="X2956" s="35"/>
      <c r="Y2956" s="34"/>
      <c r="Z2956" s="34"/>
      <c r="AA2956" s="34"/>
      <c r="AB2956" s="8"/>
      <c r="AC2956" s="1"/>
      <c r="AE2956" s="4"/>
      <c r="AK2956" s="8"/>
      <c r="AL2956" s="8"/>
      <c r="AM2956" s="8"/>
    </row>
    <row r="2957" spans="1:39" ht="12">
      <c r="A2957" s="11"/>
      <c r="B2957" s="13"/>
      <c r="C2957" s="14"/>
      <c r="D2957" s="15"/>
      <c r="E2957" s="7"/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  <c r="Q2957" s="34"/>
      <c r="R2957" s="34"/>
      <c r="S2957" s="34"/>
      <c r="T2957" s="35"/>
      <c r="U2957" s="35"/>
      <c r="V2957" s="36"/>
      <c r="W2957" s="35"/>
      <c r="X2957" s="35"/>
      <c r="Y2957" s="34"/>
      <c r="Z2957" s="34"/>
      <c r="AA2957" s="34"/>
      <c r="AB2957" s="8"/>
      <c r="AC2957" s="1"/>
      <c r="AE2957" s="4"/>
      <c r="AK2957" s="8"/>
      <c r="AL2957" s="8"/>
      <c r="AM2957" s="8"/>
    </row>
    <row r="2958" spans="1:39" ht="12">
      <c r="A2958" s="11"/>
      <c r="B2958" s="13"/>
      <c r="C2958" s="14"/>
      <c r="D2958" s="15"/>
      <c r="E2958" s="7"/>
      <c r="G2958" s="34"/>
      <c r="H2958" s="34"/>
      <c r="I2958" s="34"/>
      <c r="J2958" s="34"/>
      <c r="K2958" s="34"/>
      <c r="L2958" s="34"/>
      <c r="M2958" s="34"/>
      <c r="N2958" s="34"/>
      <c r="O2958" s="34"/>
      <c r="P2958" s="34"/>
      <c r="Q2958" s="34"/>
      <c r="R2958" s="34"/>
      <c r="S2958" s="34"/>
      <c r="T2958" s="35"/>
      <c r="U2958" s="35"/>
      <c r="V2958" s="36"/>
      <c r="W2958" s="35"/>
      <c r="X2958" s="35"/>
      <c r="Y2958" s="34"/>
      <c r="Z2958" s="34"/>
      <c r="AA2958" s="34"/>
      <c r="AB2958" s="8"/>
      <c r="AC2958" s="1"/>
      <c r="AE2958" s="4"/>
      <c r="AK2958" s="8"/>
      <c r="AL2958" s="8"/>
      <c r="AM2958" s="8"/>
    </row>
    <row r="2959" spans="1:39" ht="12">
      <c r="A2959" s="11"/>
      <c r="B2959" s="13"/>
      <c r="C2959" s="14"/>
      <c r="D2959" s="15"/>
      <c r="E2959" s="7"/>
      <c r="G2959" s="34"/>
      <c r="H2959" s="34"/>
      <c r="I2959" s="34"/>
      <c r="J2959" s="34"/>
      <c r="K2959" s="34"/>
      <c r="L2959" s="34"/>
      <c r="M2959" s="34"/>
      <c r="N2959" s="34"/>
      <c r="O2959" s="34"/>
      <c r="P2959" s="34"/>
      <c r="Q2959" s="34"/>
      <c r="R2959" s="34"/>
      <c r="S2959" s="34"/>
      <c r="T2959" s="35"/>
      <c r="U2959" s="35"/>
      <c r="V2959" s="36"/>
      <c r="W2959" s="35"/>
      <c r="X2959" s="35"/>
      <c r="Y2959" s="34"/>
      <c r="Z2959" s="34"/>
      <c r="AA2959" s="34"/>
      <c r="AB2959" s="8"/>
      <c r="AC2959" s="1"/>
      <c r="AE2959" s="4"/>
      <c r="AK2959" s="8"/>
      <c r="AL2959" s="8"/>
      <c r="AM2959" s="8"/>
    </row>
    <row r="2960" spans="1:39" ht="12">
      <c r="A2960" s="11"/>
      <c r="B2960" s="13"/>
      <c r="C2960" s="14"/>
      <c r="D2960" s="15"/>
      <c r="E2960" s="7"/>
      <c r="G2960" s="34"/>
      <c r="H2960" s="34"/>
      <c r="I2960" s="34"/>
      <c r="J2960" s="34"/>
      <c r="K2960" s="34"/>
      <c r="L2960" s="34"/>
      <c r="M2960" s="34"/>
      <c r="N2960" s="34"/>
      <c r="O2960" s="34"/>
      <c r="P2960" s="34"/>
      <c r="Q2960" s="34"/>
      <c r="R2960" s="34"/>
      <c r="S2960" s="34"/>
      <c r="T2960" s="35"/>
      <c r="U2960" s="35"/>
      <c r="V2960" s="36"/>
      <c r="W2960" s="35"/>
      <c r="X2960" s="35"/>
      <c r="Y2960" s="34"/>
      <c r="Z2960" s="34"/>
      <c r="AA2960" s="34"/>
      <c r="AB2960" s="8"/>
      <c r="AC2960" s="1"/>
      <c r="AE2960" s="4"/>
      <c r="AK2960" s="8"/>
      <c r="AL2960" s="8"/>
      <c r="AM2960" s="8"/>
    </row>
    <row r="2961" spans="1:39" ht="12">
      <c r="A2961" s="11"/>
      <c r="B2961" s="13"/>
      <c r="C2961" s="14"/>
      <c r="D2961" s="15"/>
      <c r="E2961" s="7"/>
      <c r="G2961" s="34"/>
      <c r="H2961" s="34"/>
      <c r="I2961" s="34"/>
      <c r="J2961" s="34"/>
      <c r="K2961" s="34"/>
      <c r="L2961" s="34"/>
      <c r="M2961" s="34"/>
      <c r="N2961" s="34"/>
      <c r="O2961" s="34"/>
      <c r="P2961" s="34"/>
      <c r="Q2961" s="34"/>
      <c r="R2961" s="34"/>
      <c r="S2961" s="34"/>
      <c r="T2961" s="35"/>
      <c r="U2961" s="35"/>
      <c r="V2961" s="36"/>
      <c r="W2961" s="35"/>
      <c r="X2961" s="35"/>
      <c r="Y2961" s="34"/>
      <c r="Z2961" s="34"/>
      <c r="AA2961" s="34"/>
      <c r="AB2961" s="8"/>
      <c r="AC2961" s="1"/>
      <c r="AE2961" s="4"/>
      <c r="AK2961" s="8"/>
      <c r="AL2961" s="8"/>
      <c r="AM2961" s="8"/>
    </row>
    <row r="2962" spans="1:39" ht="12">
      <c r="A2962" s="11"/>
      <c r="B2962" s="13"/>
      <c r="C2962" s="14"/>
      <c r="D2962" s="15"/>
      <c r="E2962" s="7"/>
      <c r="G2962" s="34"/>
      <c r="H2962" s="34"/>
      <c r="I2962" s="34"/>
      <c r="J2962" s="34"/>
      <c r="K2962" s="34"/>
      <c r="L2962" s="34"/>
      <c r="M2962" s="34"/>
      <c r="N2962" s="34"/>
      <c r="O2962" s="34"/>
      <c r="P2962" s="34"/>
      <c r="Q2962" s="34"/>
      <c r="R2962" s="34"/>
      <c r="S2962" s="34"/>
      <c r="T2962" s="35"/>
      <c r="U2962" s="35"/>
      <c r="V2962" s="36"/>
      <c r="W2962" s="35"/>
      <c r="X2962" s="35"/>
      <c r="Y2962" s="34"/>
      <c r="Z2962" s="34"/>
      <c r="AA2962" s="34"/>
      <c r="AB2962" s="8"/>
      <c r="AC2962" s="1"/>
      <c r="AE2962" s="4"/>
      <c r="AK2962" s="8"/>
      <c r="AL2962" s="8"/>
      <c r="AM2962" s="8"/>
    </row>
    <row r="2963" spans="1:39" ht="12">
      <c r="A2963" s="11"/>
      <c r="B2963" s="13"/>
      <c r="C2963" s="14"/>
      <c r="D2963" s="15"/>
      <c r="E2963" s="7"/>
      <c r="G2963" s="34"/>
      <c r="H2963" s="34"/>
      <c r="I2963" s="34"/>
      <c r="J2963" s="34"/>
      <c r="K2963" s="34"/>
      <c r="L2963" s="34"/>
      <c r="M2963" s="34"/>
      <c r="N2963" s="34"/>
      <c r="O2963" s="34"/>
      <c r="P2963" s="34"/>
      <c r="Q2963" s="34"/>
      <c r="R2963" s="34"/>
      <c r="S2963" s="34"/>
      <c r="T2963" s="35"/>
      <c r="U2963" s="35"/>
      <c r="V2963" s="36"/>
      <c r="W2963" s="35"/>
      <c r="X2963" s="35"/>
      <c r="Y2963" s="34"/>
      <c r="Z2963" s="34"/>
      <c r="AA2963" s="34"/>
      <c r="AB2963" s="8"/>
      <c r="AC2963" s="1"/>
      <c r="AE2963" s="4"/>
      <c r="AK2963" s="8"/>
      <c r="AL2963" s="8"/>
      <c r="AM2963" s="8"/>
    </row>
    <row r="2964" spans="1:39" ht="12">
      <c r="A2964" s="11"/>
      <c r="B2964" s="13"/>
      <c r="C2964" s="14"/>
      <c r="D2964" s="15"/>
      <c r="E2964" s="7"/>
      <c r="G2964" s="34"/>
      <c r="H2964" s="34"/>
      <c r="I2964" s="34"/>
      <c r="J2964" s="34"/>
      <c r="K2964" s="34"/>
      <c r="L2964" s="34"/>
      <c r="M2964" s="34"/>
      <c r="N2964" s="34"/>
      <c r="O2964" s="34"/>
      <c r="P2964" s="34"/>
      <c r="Q2964" s="34"/>
      <c r="R2964" s="34"/>
      <c r="S2964" s="34"/>
      <c r="T2964" s="35"/>
      <c r="U2964" s="35"/>
      <c r="V2964" s="36"/>
      <c r="W2964" s="35"/>
      <c r="X2964" s="35"/>
      <c r="Y2964" s="34"/>
      <c r="Z2964" s="34"/>
      <c r="AA2964" s="34"/>
      <c r="AB2964" s="8"/>
      <c r="AC2964" s="1"/>
      <c r="AE2964" s="4"/>
      <c r="AK2964" s="8"/>
      <c r="AL2964" s="8"/>
      <c r="AM2964" s="8"/>
    </row>
    <row r="2965" spans="1:39" ht="12">
      <c r="A2965" s="11"/>
      <c r="B2965" s="13"/>
      <c r="C2965" s="14"/>
      <c r="D2965" s="15"/>
      <c r="E2965" s="7"/>
      <c r="G2965" s="34"/>
      <c r="H2965" s="34"/>
      <c r="I2965" s="34"/>
      <c r="J2965" s="34"/>
      <c r="K2965" s="34"/>
      <c r="L2965" s="34"/>
      <c r="M2965" s="34"/>
      <c r="N2965" s="34"/>
      <c r="O2965" s="34"/>
      <c r="P2965" s="34"/>
      <c r="Q2965" s="34"/>
      <c r="R2965" s="34"/>
      <c r="S2965" s="34"/>
      <c r="T2965" s="35"/>
      <c r="U2965" s="35"/>
      <c r="V2965" s="36"/>
      <c r="W2965" s="35"/>
      <c r="X2965" s="35"/>
      <c r="Y2965" s="34"/>
      <c r="Z2965" s="34"/>
      <c r="AA2965" s="34"/>
      <c r="AB2965" s="8"/>
      <c r="AC2965" s="1"/>
      <c r="AE2965" s="4"/>
      <c r="AK2965" s="8"/>
      <c r="AL2965" s="8"/>
      <c r="AM2965" s="8"/>
    </row>
    <row r="2966" spans="1:39" ht="12">
      <c r="A2966" s="11"/>
      <c r="B2966" s="13"/>
      <c r="C2966" s="14"/>
      <c r="D2966" s="15"/>
      <c r="E2966" s="7"/>
      <c r="G2966" s="34"/>
      <c r="H2966" s="34"/>
      <c r="I2966" s="34"/>
      <c r="J2966" s="34"/>
      <c r="K2966" s="34"/>
      <c r="L2966" s="34"/>
      <c r="M2966" s="34"/>
      <c r="N2966" s="34"/>
      <c r="O2966" s="34"/>
      <c r="P2966" s="34"/>
      <c r="Q2966" s="34"/>
      <c r="R2966" s="34"/>
      <c r="S2966" s="34"/>
      <c r="T2966" s="35"/>
      <c r="U2966" s="35"/>
      <c r="V2966" s="36"/>
      <c r="W2966" s="35"/>
      <c r="X2966" s="35"/>
      <c r="Y2966" s="34"/>
      <c r="Z2966" s="34"/>
      <c r="AA2966" s="34"/>
      <c r="AB2966" s="8"/>
      <c r="AC2966" s="1"/>
      <c r="AE2966" s="4"/>
      <c r="AK2966" s="8"/>
      <c r="AL2966" s="8"/>
      <c r="AM2966" s="8"/>
    </row>
    <row r="2967" spans="1:39" ht="12">
      <c r="A2967" s="11"/>
      <c r="B2967" s="13"/>
      <c r="C2967" s="14"/>
      <c r="D2967" s="15"/>
      <c r="E2967" s="7"/>
      <c r="G2967" s="34"/>
      <c r="H2967" s="34"/>
      <c r="I2967" s="34"/>
      <c r="J2967" s="34"/>
      <c r="K2967" s="34"/>
      <c r="L2967" s="34"/>
      <c r="M2967" s="34"/>
      <c r="N2967" s="34"/>
      <c r="O2967" s="34"/>
      <c r="P2967" s="34"/>
      <c r="Q2967" s="34"/>
      <c r="R2967" s="34"/>
      <c r="S2967" s="34"/>
      <c r="T2967" s="35"/>
      <c r="U2967" s="35"/>
      <c r="V2967" s="36"/>
      <c r="W2967" s="35"/>
      <c r="X2967" s="35"/>
      <c r="Y2967" s="34"/>
      <c r="Z2967" s="34"/>
      <c r="AA2967" s="34"/>
      <c r="AB2967" s="8"/>
      <c r="AC2967" s="1"/>
      <c r="AE2967" s="4"/>
      <c r="AK2967" s="8"/>
      <c r="AL2967" s="8"/>
      <c r="AM2967" s="8"/>
    </row>
    <row r="2968" spans="1:39" ht="12">
      <c r="A2968" s="11"/>
      <c r="B2968" s="13"/>
      <c r="C2968" s="14"/>
      <c r="D2968" s="15"/>
      <c r="E2968" s="7"/>
      <c r="G2968" s="34"/>
      <c r="H2968" s="34"/>
      <c r="I2968" s="34"/>
      <c r="J2968" s="34"/>
      <c r="K2968" s="34"/>
      <c r="L2968" s="34"/>
      <c r="M2968" s="34"/>
      <c r="N2968" s="34"/>
      <c r="O2968" s="34"/>
      <c r="P2968" s="34"/>
      <c r="Q2968" s="34"/>
      <c r="R2968" s="34"/>
      <c r="S2968" s="34"/>
      <c r="T2968" s="35"/>
      <c r="U2968" s="35"/>
      <c r="V2968" s="36"/>
      <c r="W2968" s="35"/>
      <c r="X2968" s="35"/>
      <c r="Y2968" s="34"/>
      <c r="Z2968" s="34"/>
      <c r="AA2968" s="34"/>
      <c r="AB2968" s="8"/>
      <c r="AC2968" s="1"/>
      <c r="AE2968" s="4"/>
      <c r="AK2968" s="8"/>
      <c r="AL2968" s="8"/>
      <c r="AM2968" s="8"/>
    </row>
    <row r="2969" spans="1:39" ht="12">
      <c r="A2969" s="11"/>
      <c r="B2969" s="13"/>
      <c r="C2969" s="14"/>
      <c r="D2969" s="15"/>
      <c r="E2969" s="7"/>
      <c r="G2969" s="34"/>
      <c r="H2969" s="34"/>
      <c r="I2969" s="34"/>
      <c r="J2969" s="34"/>
      <c r="K2969" s="34"/>
      <c r="L2969" s="34"/>
      <c r="M2969" s="34"/>
      <c r="N2969" s="34"/>
      <c r="O2969" s="34"/>
      <c r="P2969" s="34"/>
      <c r="Q2969" s="34"/>
      <c r="R2969" s="34"/>
      <c r="S2969" s="34"/>
      <c r="T2969" s="35"/>
      <c r="U2969" s="35"/>
      <c r="V2969" s="36"/>
      <c r="W2969" s="35"/>
      <c r="X2969" s="35"/>
      <c r="Y2969" s="34"/>
      <c r="Z2969" s="34"/>
      <c r="AA2969" s="34"/>
      <c r="AB2969" s="8"/>
      <c r="AC2969" s="1"/>
      <c r="AE2969" s="4"/>
      <c r="AK2969" s="8"/>
      <c r="AL2969" s="8"/>
      <c r="AM2969" s="8"/>
    </row>
    <row r="2970" spans="1:39" ht="12">
      <c r="A2970" s="11"/>
      <c r="B2970" s="13"/>
      <c r="C2970" s="14"/>
      <c r="D2970" s="15"/>
      <c r="E2970" s="7"/>
      <c r="G2970" s="34"/>
      <c r="H2970" s="34"/>
      <c r="I2970" s="34"/>
      <c r="J2970" s="34"/>
      <c r="K2970" s="34"/>
      <c r="L2970" s="34"/>
      <c r="M2970" s="34"/>
      <c r="N2970" s="34"/>
      <c r="O2970" s="34"/>
      <c r="P2970" s="34"/>
      <c r="Q2970" s="34"/>
      <c r="R2970" s="34"/>
      <c r="S2970" s="34"/>
      <c r="T2970" s="35"/>
      <c r="U2970" s="35"/>
      <c r="V2970" s="36"/>
      <c r="W2970" s="35"/>
      <c r="X2970" s="35"/>
      <c r="Y2970" s="34"/>
      <c r="Z2970" s="34"/>
      <c r="AA2970" s="34"/>
      <c r="AB2970" s="8"/>
      <c r="AC2970" s="1"/>
      <c r="AE2970" s="4"/>
      <c r="AK2970" s="8"/>
      <c r="AL2970" s="8"/>
      <c r="AM2970" s="8"/>
    </row>
    <row r="2971" spans="1:39" ht="12">
      <c r="A2971" s="11"/>
      <c r="B2971" s="13"/>
      <c r="C2971" s="14"/>
      <c r="D2971" s="15"/>
      <c r="E2971" s="7"/>
      <c r="G2971" s="34"/>
      <c r="H2971" s="34"/>
      <c r="I2971" s="34"/>
      <c r="J2971" s="34"/>
      <c r="K2971" s="34"/>
      <c r="L2971" s="34"/>
      <c r="M2971" s="34"/>
      <c r="N2971" s="34"/>
      <c r="O2971" s="34"/>
      <c r="P2971" s="34"/>
      <c r="Q2971" s="34"/>
      <c r="R2971" s="34"/>
      <c r="S2971" s="34"/>
      <c r="T2971" s="35"/>
      <c r="U2971" s="35"/>
      <c r="V2971" s="36"/>
      <c r="W2971" s="35"/>
      <c r="X2971" s="35"/>
      <c r="Y2971" s="34"/>
      <c r="Z2971" s="34"/>
      <c r="AA2971" s="34"/>
      <c r="AB2971" s="8"/>
      <c r="AC2971" s="1"/>
      <c r="AE2971" s="4"/>
      <c r="AK2971" s="8"/>
      <c r="AL2971" s="8"/>
      <c r="AM2971" s="8"/>
    </row>
    <row r="2972" spans="1:39" ht="12">
      <c r="A2972" s="11"/>
      <c r="B2972" s="13"/>
      <c r="C2972" s="14"/>
      <c r="D2972" s="15"/>
      <c r="E2972" s="7"/>
      <c r="G2972" s="34"/>
      <c r="H2972" s="34"/>
      <c r="I2972" s="34"/>
      <c r="J2972" s="34"/>
      <c r="K2972" s="34"/>
      <c r="L2972" s="34"/>
      <c r="M2972" s="34"/>
      <c r="N2972" s="34"/>
      <c r="O2972" s="34"/>
      <c r="P2972" s="34"/>
      <c r="Q2972" s="34"/>
      <c r="R2972" s="34"/>
      <c r="S2972" s="34"/>
      <c r="T2972" s="35"/>
      <c r="U2972" s="35"/>
      <c r="V2972" s="36"/>
      <c r="W2972" s="35"/>
      <c r="X2972" s="35"/>
      <c r="Y2972" s="34"/>
      <c r="Z2972" s="34"/>
      <c r="AA2972" s="34"/>
      <c r="AB2972" s="8"/>
      <c r="AC2972" s="1"/>
      <c r="AE2972" s="4"/>
      <c r="AK2972" s="8"/>
      <c r="AL2972" s="8"/>
      <c r="AM2972" s="8"/>
    </row>
    <row r="2973" spans="1:39" ht="12">
      <c r="A2973" s="11"/>
      <c r="B2973" s="13"/>
      <c r="C2973" s="14"/>
      <c r="D2973" s="15"/>
      <c r="E2973" s="7"/>
      <c r="G2973" s="34"/>
      <c r="H2973" s="34"/>
      <c r="I2973" s="34"/>
      <c r="J2973" s="34"/>
      <c r="K2973" s="34"/>
      <c r="L2973" s="34"/>
      <c r="M2973" s="34"/>
      <c r="N2973" s="34"/>
      <c r="O2973" s="34"/>
      <c r="P2973" s="34"/>
      <c r="Q2973" s="34"/>
      <c r="R2973" s="34"/>
      <c r="S2973" s="34"/>
      <c r="T2973" s="35"/>
      <c r="U2973" s="35"/>
      <c r="V2973" s="36"/>
      <c r="W2973" s="35"/>
      <c r="X2973" s="35"/>
      <c r="Y2973" s="34"/>
      <c r="Z2973" s="34"/>
      <c r="AA2973" s="34"/>
      <c r="AB2973" s="8"/>
      <c r="AC2973" s="1"/>
      <c r="AE2973" s="4"/>
      <c r="AK2973" s="8"/>
      <c r="AL2973" s="8"/>
      <c r="AM2973" s="8"/>
    </row>
    <row r="2974" spans="1:39" ht="12">
      <c r="A2974" s="11"/>
      <c r="B2974" s="13"/>
      <c r="C2974" s="14"/>
      <c r="D2974" s="15"/>
      <c r="E2974" s="7"/>
      <c r="G2974" s="34"/>
      <c r="H2974" s="34"/>
      <c r="I2974" s="34"/>
      <c r="J2974" s="34"/>
      <c r="K2974" s="34"/>
      <c r="L2974" s="34"/>
      <c r="M2974" s="34"/>
      <c r="N2974" s="34"/>
      <c r="O2974" s="34"/>
      <c r="P2974" s="34"/>
      <c r="Q2974" s="34"/>
      <c r="R2974" s="34"/>
      <c r="S2974" s="34"/>
      <c r="T2974" s="35"/>
      <c r="U2974" s="35"/>
      <c r="V2974" s="36"/>
      <c r="W2974" s="35"/>
      <c r="X2974" s="35"/>
      <c r="Y2974" s="34"/>
      <c r="Z2974" s="34"/>
      <c r="AA2974" s="34"/>
      <c r="AB2974" s="8"/>
      <c r="AC2974" s="1"/>
      <c r="AE2974" s="4"/>
      <c r="AK2974" s="8"/>
      <c r="AL2974" s="8"/>
      <c r="AM2974" s="8"/>
    </row>
    <row r="2975" spans="1:39" ht="12">
      <c r="A2975" s="11"/>
      <c r="B2975" s="13"/>
      <c r="C2975" s="14"/>
      <c r="D2975" s="15"/>
      <c r="E2975" s="7"/>
      <c r="G2975" s="34"/>
      <c r="H2975" s="34"/>
      <c r="I2975" s="34"/>
      <c r="J2975" s="34"/>
      <c r="K2975" s="34"/>
      <c r="L2975" s="34"/>
      <c r="M2975" s="34"/>
      <c r="N2975" s="34"/>
      <c r="O2975" s="34"/>
      <c r="P2975" s="34"/>
      <c r="Q2975" s="34"/>
      <c r="R2975" s="34"/>
      <c r="S2975" s="34"/>
      <c r="T2975" s="35"/>
      <c r="U2975" s="35"/>
      <c r="V2975" s="36"/>
      <c r="W2975" s="35"/>
      <c r="X2975" s="35"/>
      <c r="Y2975" s="34"/>
      <c r="Z2975" s="34"/>
      <c r="AA2975" s="34"/>
      <c r="AB2975" s="8"/>
      <c r="AC2975" s="1"/>
      <c r="AE2975" s="4"/>
      <c r="AK2975" s="8"/>
      <c r="AL2975" s="8"/>
      <c r="AM2975" s="8"/>
    </row>
    <row r="2976" spans="1:39" ht="12">
      <c r="A2976" s="11"/>
      <c r="B2976" s="13"/>
      <c r="C2976" s="14"/>
      <c r="D2976" s="15"/>
      <c r="E2976" s="7"/>
      <c r="G2976" s="34"/>
      <c r="H2976" s="34"/>
      <c r="I2976" s="34"/>
      <c r="J2976" s="34"/>
      <c r="K2976" s="34"/>
      <c r="L2976" s="34"/>
      <c r="M2976" s="34"/>
      <c r="N2976" s="34"/>
      <c r="O2976" s="34"/>
      <c r="P2976" s="34"/>
      <c r="Q2976" s="34"/>
      <c r="R2976" s="34"/>
      <c r="S2976" s="34"/>
      <c r="T2976" s="35"/>
      <c r="U2976" s="35"/>
      <c r="V2976" s="36"/>
      <c r="W2976" s="35"/>
      <c r="X2976" s="35"/>
      <c r="Y2976" s="34"/>
      <c r="Z2976" s="34"/>
      <c r="AA2976" s="34"/>
      <c r="AB2976" s="8"/>
      <c r="AC2976" s="1"/>
      <c r="AE2976" s="4"/>
      <c r="AK2976" s="8"/>
      <c r="AL2976" s="8"/>
      <c r="AM2976" s="8"/>
    </row>
    <row r="2977" spans="1:39" ht="12">
      <c r="A2977" s="11"/>
      <c r="B2977" s="13"/>
      <c r="C2977" s="14"/>
      <c r="D2977" s="15"/>
      <c r="E2977" s="7"/>
      <c r="G2977" s="34"/>
      <c r="H2977" s="34"/>
      <c r="I2977" s="34"/>
      <c r="J2977" s="34"/>
      <c r="K2977" s="34"/>
      <c r="L2977" s="34"/>
      <c r="M2977" s="34"/>
      <c r="N2977" s="34"/>
      <c r="O2977" s="34"/>
      <c r="P2977" s="34"/>
      <c r="Q2977" s="34"/>
      <c r="R2977" s="34"/>
      <c r="S2977" s="34"/>
      <c r="T2977" s="35"/>
      <c r="U2977" s="35"/>
      <c r="V2977" s="36"/>
      <c r="W2977" s="35"/>
      <c r="X2977" s="35"/>
      <c r="Y2977" s="34"/>
      <c r="Z2977" s="34"/>
      <c r="AA2977" s="34"/>
      <c r="AB2977" s="8"/>
      <c r="AC2977" s="1"/>
      <c r="AE2977" s="4"/>
      <c r="AK2977" s="8"/>
      <c r="AL2977" s="8"/>
      <c r="AM2977" s="8"/>
    </row>
    <row r="2978" spans="1:39" ht="12">
      <c r="A2978" s="11"/>
      <c r="B2978" s="13"/>
      <c r="C2978" s="14"/>
      <c r="D2978" s="15"/>
      <c r="E2978" s="7"/>
      <c r="G2978" s="34"/>
      <c r="H2978" s="34"/>
      <c r="I2978" s="34"/>
      <c r="J2978" s="34"/>
      <c r="K2978" s="34"/>
      <c r="L2978" s="34"/>
      <c r="M2978" s="34"/>
      <c r="N2978" s="34"/>
      <c r="O2978" s="34"/>
      <c r="P2978" s="34"/>
      <c r="Q2978" s="34"/>
      <c r="R2978" s="34"/>
      <c r="S2978" s="34"/>
      <c r="T2978" s="35"/>
      <c r="U2978" s="35"/>
      <c r="V2978" s="36"/>
      <c r="W2978" s="35"/>
      <c r="X2978" s="35"/>
      <c r="Y2978" s="34"/>
      <c r="Z2978" s="34"/>
      <c r="AA2978" s="34"/>
      <c r="AB2978" s="8"/>
      <c r="AC2978" s="1"/>
      <c r="AE2978" s="4"/>
      <c r="AK2978" s="8"/>
      <c r="AL2978" s="8"/>
      <c r="AM2978" s="8"/>
    </row>
    <row r="2979" spans="1:39" ht="12">
      <c r="A2979" s="11"/>
      <c r="B2979" s="13"/>
      <c r="C2979" s="14"/>
      <c r="D2979" s="15"/>
      <c r="E2979" s="7"/>
      <c r="G2979" s="34"/>
      <c r="H2979" s="34"/>
      <c r="I2979" s="34"/>
      <c r="J2979" s="34"/>
      <c r="K2979" s="34"/>
      <c r="L2979" s="34"/>
      <c r="M2979" s="34"/>
      <c r="N2979" s="34"/>
      <c r="O2979" s="34"/>
      <c r="P2979" s="34"/>
      <c r="Q2979" s="34"/>
      <c r="R2979" s="34"/>
      <c r="S2979" s="34"/>
      <c r="T2979" s="35"/>
      <c r="U2979" s="35"/>
      <c r="V2979" s="36"/>
      <c r="W2979" s="35"/>
      <c r="X2979" s="35"/>
      <c r="Y2979" s="34"/>
      <c r="Z2979" s="34"/>
      <c r="AA2979" s="34"/>
      <c r="AB2979" s="8"/>
      <c r="AC2979" s="1"/>
      <c r="AE2979" s="4"/>
      <c r="AK2979" s="8"/>
      <c r="AL2979" s="8"/>
      <c r="AM2979" s="8"/>
    </row>
    <row r="2980" spans="1:39" ht="12">
      <c r="A2980" s="11"/>
      <c r="B2980" s="13"/>
      <c r="C2980" s="14"/>
      <c r="D2980" s="15"/>
      <c r="E2980" s="7"/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  <c r="Q2980" s="34"/>
      <c r="R2980" s="34"/>
      <c r="S2980" s="34"/>
      <c r="T2980" s="35"/>
      <c r="U2980" s="35"/>
      <c r="V2980" s="36"/>
      <c r="W2980" s="35"/>
      <c r="X2980" s="35"/>
      <c r="Y2980" s="34"/>
      <c r="Z2980" s="34"/>
      <c r="AA2980" s="34"/>
      <c r="AB2980" s="8"/>
      <c r="AC2980" s="1"/>
      <c r="AE2980" s="4"/>
      <c r="AK2980" s="8"/>
      <c r="AL2980" s="8"/>
      <c r="AM2980" s="8"/>
    </row>
    <row r="2981" spans="1:39" ht="12">
      <c r="A2981" s="11"/>
      <c r="B2981" s="13"/>
      <c r="C2981" s="14"/>
      <c r="D2981" s="15"/>
      <c r="E2981" s="7"/>
      <c r="G2981" s="34"/>
      <c r="H2981" s="34"/>
      <c r="I2981" s="34"/>
      <c r="J2981" s="34"/>
      <c r="K2981" s="34"/>
      <c r="L2981" s="34"/>
      <c r="M2981" s="34"/>
      <c r="N2981" s="34"/>
      <c r="O2981" s="34"/>
      <c r="P2981" s="34"/>
      <c r="Q2981" s="34"/>
      <c r="R2981" s="34"/>
      <c r="S2981" s="34"/>
      <c r="T2981" s="35"/>
      <c r="U2981" s="35"/>
      <c r="V2981" s="36"/>
      <c r="W2981" s="35"/>
      <c r="X2981" s="35"/>
      <c r="Y2981" s="34"/>
      <c r="Z2981" s="34"/>
      <c r="AA2981" s="34"/>
      <c r="AB2981" s="8"/>
      <c r="AC2981" s="1"/>
      <c r="AE2981" s="4"/>
      <c r="AK2981" s="8"/>
      <c r="AL2981" s="8"/>
      <c r="AM2981" s="8"/>
    </row>
    <row r="2982" spans="1:39" ht="12">
      <c r="A2982" s="11"/>
      <c r="B2982" s="13"/>
      <c r="C2982" s="14"/>
      <c r="D2982" s="15"/>
      <c r="E2982" s="7"/>
      <c r="G2982" s="34"/>
      <c r="H2982" s="34"/>
      <c r="I2982" s="34"/>
      <c r="J2982" s="34"/>
      <c r="K2982" s="34"/>
      <c r="L2982" s="34"/>
      <c r="M2982" s="34"/>
      <c r="N2982" s="34"/>
      <c r="O2982" s="34"/>
      <c r="P2982" s="34"/>
      <c r="Q2982" s="34"/>
      <c r="R2982" s="34"/>
      <c r="S2982" s="34"/>
      <c r="T2982" s="35"/>
      <c r="U2982" s="35"/>
      <c r="V2982" s="36"/>
      <c r="W2982" s="35"/>
      <c r="X2982" s="35"/>
      <c r="Y2982" s="34"/>
      <c r="Z2982" s="34"/>
      <c r="AA2982" s="34"/>
      <c r="AB2982" s="8"/>
      <c r="AC2982" s="1"/>
      <c r="AE2982" s="4"/>
      <c r="AK2982" s="8"/>
      <c r="AL2982" s="8"/>
      <c r="AM2982" s="8"/>
    </row>
    <row r="2983" spans="1:39" ht="12">
      <c r="A2983" s="11"/>
      <c r="B2983" s="13"/>
      <c r="C2983" s="14"/>
      <c r="D2983" s="15"/>
      <c r="E2983" s="7"/>
      <c r="G2983" s="34"/>
      <c r="H2983" s="34"/>
      <c r="I2983" s="34"/>
      <c r="J2983" s="34"/>
      <c r="K2983" s="34"/>
      <c r="L2983" s="34"/>
      <c r="M2983" s="34"/>
      <c r="N2983" s="34"/>
      <c r="O2983" s="34"/>
      <c r="P2983" s="34"/>
      <c r="Q2983" s="34"/>
      <c r="R2983" s="34"/>
      <c r="S2983" s="34"/>
      <c r="T2983" s="35"/>
      <c r="U2983" s="35"/>
      <c r="V2983" s="36"/>
      <c r="W2983" s="35"/>
      <c r="X2983" s="35"/>
      <c r="Y2983" s="34"/>
      <c r="Z2983" s="34"/>
      <c r="AA2983" s="34"/>
      <c r="AB2983" s="8"/>
      <c r="AC2983" s="1"/>
      <c r="AE2983" s="4"/>
      <c r="AK2983" s="8"/>
      <c r="AL2983" s="8"/>
      <c r="AM2983" s="8"/>
    </row>
    <row r="2984" spans="1:39" ht="12">
      <c r="A2984" s="11"/>
      <c r="B2984" s="13"/>
      <c r="C2984" s="14"/>
      <c r="D2984" s="15"/>
      <c r="E2984" s="7"/>
      <c r="G2984" s="34"/>
      <c r="H2984" s="34"/>
      <c r="I2984" s="34"/>
      <c r="J2984" s="34"/>
      <c r="K2984" s="34"/>
      <c r="L2984" s="34"/>
      <c r="M2984" s="34"/>
      <c r="N2984" s="34"/>
      <c r="O2984" s="34"/>
      <c r="P2984" s="34"/>
      <c r="Q2984" s="34"/>
      <c r="R2984" s="34"/>
      <c r="S2984" s="34"/>
      <c r="T2984" s="35"/>
      <c r="U2984" s="35"/>
      <c r="V2984" s="36"/>
      <c r="W2984" s="35"/>
      <c r="X2984" s="35"/>
      <c r="Y2984" s="34"/>
      <c r="Z2984" s="34"/>
      <c r="AA2984" s="34"/>
      <c r="AB2984" s="8"/>
      <c r="AC2984" s="1"/>
      <c r="AE2984" s="4"/>
      <c r="AK2984" s="8"/>
      <c r="AL2984" s="8"/>
      <c r="AM2984" s="8"/>
    </row>
    <row r="2985" spans="1:39" ht="12">
      <c r="A2985" s="11"/>
      <c r="B2985" s="13"/>
      <c r="C2985" s="14"/>
      <c r="D2985" s="15"/>
      <c r="E2985" s="7"/>
      <c r="G2985" s="34"/>
      <c r="H2985" s="34"/>
      <c r="I2985" s="34"/>
      <c r="J2985" s="34"/>
      <c r="K2985" s="34"/>
      <c r="L2985" s="34"/>
      <c r="M2985" s="34"/>
      <c r="N2985" s="34"/>
      <c r="O2985" s="34"/>
      <c r="P2985" s="34"/>
      <c r="Q2985" s="34"/>
      <c r="R2985" s="34"/>
      <c r="S2985" s="34"/>
      <c r="T2985" s="35"/>
      <c r="U2985" s="35"/>
      <c r="V2985" s="36"/>
      <c r="W2985" s="35"/>
      <c r="X2985" s="35"/>
      <c r="Y2985" s="34"/>
      <c r="Z2985" s="34"/>
      <c r="AA2985" s="34"/>
      <c r="AB2985" s="8"/>
      <c r="AC2985" s="1"/>
      <c r="AE2985" s="4"/>
      <c r="AK2985" s="8"/>
      <c r="AL2985" s="8"/>
      <c r="AM2985" s="8"/>
    </row>
    <row r="2986" spans="1:39" ht="12">
      <c r="A2986" s="11"/>
      <c r="B2986" s="13"/>
      <c r="C2986" s="14"/>
      <c r="D2986" s="15"/>
      <c r="E2986" s="7"/>
      <c r="G2986" s="34"/>
      <c r="H2986" s="34"/>
      <c r="I2986" s="34"/>
      <c r="J2986" s="34"/>
      <c r="K2986" s="34"/>
      <c r="L2986" s="34"/>
      <c r="M2986" s="34"/>
      <c r="N2986" s="34"/>
      <c r="O2986" s="34"/>
      <c r="P2986" s="34"/>
      <c r="Q2986" s="34"/>
      <c r="R2986" s="34"/>
      <c r="S2986" s="34"/>
      <c r="T2986" s="35"/>
      <c r="U2986" s="35"/>
      <c r="V2986" s="36"/>
      <c r="W2986" s="35"/>
      <c r="X2986" s="35"/>
      <c r="Y2986" s="34"/>
      <c r="Z2986" s="34"/>
      <c r="AA2986" s="34"/>
      <c r="AB2986" s="8"/>
      <c r="AC2986" s="1"/>
      <c r="AE2986" s="4"/>
      <c r="AK2986" s="8"/>
      <c r="AL2986" s="8"/>
      <c r="AM2986" s="8"/>
    </row>
    <row r="2987" spans="1:39" ht="12">
      <c r="A2987" s="11"/>
      <c r="B2987" s="13"/>
      <c r="C2987" s="14"/>
      <c r="D2987" s="15"/>
      <c r="E2987" s="7"/>
      <c r="G2987" s="34"/>
      <c r="H2987" s="34"/>
      <c r="I2987" s="34"/>
      <c r="J2987" s="34"/>
      <c r="K2987" s="34"/>
      <c r="L2987" s="34"/>
      <c r="M2987" s="34"/>
      <c r="N2987" s="34"/>
      <c r="O2987" s="34"/>
      <c r="P2987" s="34"/>
      <c r="Q2987" s="34"/>
      <c r="R2987" s="34"/>
      <c r="S2987" s="34"/>
      <c r="T2987" s="35"/>
      <c r="U2987" s="35"/>
      <c r="V2987" s="36"/>
      <c r="W2987" s="35"/>
      <c r="X2987" s="35"/>
      <c r="Y2987" s="34"/>
      <c r="Z2987" s="34"/>
      <c r="AA2987" s="34"/>
      <c r="AB2987" s="8"/>
      <c r="AC2987" s="1"/>
      <c r="AE2987" s="4"/>
      <c r="AK2987" s="8"/>
      <c r="AL2987" s="8"/>
      <c r="AM2987" s="8"/>
    </row>
    <row r="2988" spans="1:39" ht="12">
      <c r="A2988" s="11"/>
      <c r="B2988" s="13"/>
      <c r="C2988" s="14"/>
      <c r="D2988" s="15"/>
      <c r="E2988" s="7"/>
      <c r="G2988" s="34"/>
      <c r="H2988" s="34"/>
      <c r="I2988" s="34"/>
      <c r="J2988" s="34"/>
      <c r="K2988" s="34"/>
      <c r="L2988" s="34"/>
      <c r="M2988" s="34"/>
      <c r="N2988" s="34"/>
      <c r="O2988" s="34"/>
      <c r="P2988" s="34"/>
      <c r="Q2988" s="34"/>
      <c r="R2988" s="34"/>
      <c r="S2988" s="34"/>
      <c r="T2988" s="35"/>
      <c r="U2988" s="35"/>
      <c r="V2988" s="36"/>
      <c r="W2988" s="35"/>
      <c r="X2988" s="35"/>
      <c r="Y2988" s="34"/>
      <c r="Z2988" s="34"/>
      <c r="AA2988" s="34"/>
      <c r="AB2988" s="8"/>
      <c r="AC2988" s="1"/>
      <c r="AE2988" s="4"/>
      <c r="AK2988" s="8"/>
      <c r="AL2988" s="8"/>
      <c r="AM2988" s="8"/>
    </row>
    <row r="2989" spans="1:39" ht="12">
      <c r="A2989" s="11"/>
      <c r="B2989" s="13"/>
      <c r="C2989" s="14"/>
      <c r="D2989" s="15"/>
      <c r="E2989" s="7"/>
      <c r="G2989" s="34"/>
      <c r="H2989" s="34"/>
      <c r="I2989" s="34"/>
      <c r="J2989" s="34"/>
      <c r="K2989" s="34"/>
      <c r="L2989" s="34"/>
      <c r="M2989" s="34"/>
      <c r="N2989" s="34"/>
      <c r="O2989" s="34"/>
      <c r="P2989" s="34"/>
      <c r="Q2989" s="34"/>
      <c r="R2989" s="34"/>
      <c r="S2989" s="34"/>
      <c r="T2989" s="35"/>
      <c r="U2989" s="35"/>
      <c r="V2989" s="36"/>
      <c r="W2989" s="35"/>
      <c r="X2989" s="35"/>
      <c r="Y2989" s="34"/>
      <c r="Z2989" s="34"/>
      <c r="AA2989" s="34"/>
      <c r="AB2989" s="8"/>
      <c r="AC2989" s="1"/>
      <c r="AE2989" s="4"/>
      <c r="AK2989" s="8"/>
      <c r="AL2989" s="8"/>
      <c r="AM2989" s="8"/>
    </row>
    <row r="2990" spans="1:39" ht="12">
      <c r="A2990" s="11"/>
      <c r="B2990" s="13"/>
      <c r="C2990" s="14"/>
      <c r="D2990" s="15"/>
      <c r="E2990" s="7"/>
      <c r="G2990" s="34"/>
      <c r="H2990" s="34"/>
      <c r="I2990" s="34"/>
      <c r="J2990" s="34"/>
      <c r="K2990" s="34"/>
      <c r="L2990" s="34"/>
      <c r="M2990" s="34"/>
      <c r="N2990" s="34"/>
      <c r="O2990" s="34"/>
      <c r="P2990" s="34"/>
      <c r="Q2990" s="34"/>
      <c r="R2990" s="34"/>
      <c r="S2990" s="34"/>
      <c r="T2990" s="35"/>
      <c r="U2990" s="35"/>
      <c r="V2990" s="36"/>
      <c r="W2990" s="35"/>
      <c r="X2990" s="35"/>
      <c r="Y2990" s="34"/>
      <c r="Z2990" s="34"/>
      <c r="AA2990" s="34"/>
      <c r="AB2990" s="8"/>
      <c r="AC2990" s="1"/>
      <c r="AE2990" s="4"/>
      <c r="AK2990" s="8"/>
      <c r="AL2990" s="8"/>
      <c r="AM2990" s="8"/>
    </row>
    <row r="2991" spans="1:39" ht="12">
      <c r="A2991" s="11"/>
      <c r="B2991" s="13"/>
      <c r="C2991" s="14"/>
      <c r="D2991" s="15"/>
      <c r="E2991" s="7"/>
      <c r="G2991" s="34"/>
      <c r="H2991" s="34"/>
      <c r="I2991" s="34"/>
      <c r="J2991" s="34"/>
      <c r="K2991" s="34"/>
      <c r="L2991" s="34"/>
      <c r="M2991" s="34"/>
      <c r="N2991" s="34"/>
      <c r="O2991" s="34"/>
      <c r="P2991" s="34"/>
      <c r="Q2991" s="34"/>
      <c r="R2991" s="34"/>
      <c r="S2991" s="34"/>
      <c r="T2991" s="35"/>
      <c r="U2991" s="35"/>
      <c r="V2991" s="36"/>
      <c r="W2991" s="35"/>
      <c r="X2991" s="35"/>
      <c r="Y2991" s="34"/>
      <c r="Z2991" s="34"/>
      <c r="AA2991" s="34"/>
      <c r="AB2991" s="8"/>
      <c r="AC2991" s="1"/>
      <c r="AE2991" s="4"/>
      <c r="AK2991" s="8"/>
      <c r="AL2991" s="8"/>
      <c r="AM2991" s="8"/>
    </row>
    <row r="2992" spans="1:39" ht="12">
      <c r="A2992" s="11"/>
      <c r="B2992" s="13"/>
      <c r="C2992" s="14"/>
      <c r="D2992" s="15"/>
      <c r="E2992" s="7"/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  <c r="Q2992" s="34"/>
      <c r="R2992" s="34"/>
      <c r="S2992" s="34"/>
      <c r="T2992" s="35"/>
      <c r="U2992" s="35"/>
      <c r="V2992" s="36"/>
      <c r="W2992" s="35"/>
      <c r="X2992" s="35"/>
      <c r="Y2992" s="34"/>
      <c r="Z2992" s="34"/>
      <c r="AA2992" s="34"/>
      <c r="AB2992" s="8"/>
      <c r="AC2992" s="1"/>
      <c r="AE2992" s="4"/>
      <c r="AK2992" s="8"/>
      <c r="AL2992" s="8"/>
      <c r="AM2992" s="8"/>
    </row>
    <row r="2993" spans="1:39" ht="12">
      <c r="A2993" s="11"/>
      <c r="B2993" s="13"/>
      <c r="C2993" s="14"/>
      <c r="D2993" s="15"/>
      <c r="E2993" s="7"/>
      <c r="G2993" s="34"/>
      <c r="H2993" s="34"/>
      <c r="I2993" s="34"/>
      <c r="J2993" s="34"/>
      <c r="K2993" s="34"/>
      <c r="L2993" s="34"/>
      <c r="M2993" s="34"/>
      <c r="N2993" s="34"/>
      <c r="O2993" s="34"/>
      <c r="P2993" s="34"/>
      <c r="Q2993" s="34"/>
      <c r="R2993" s="34"/>
      <c r="S2993" s="34"/>
      <c r="T2993" s="35"/>
      <c r="U2993" s="35"/>
      <c r="V2993" s="36"/>
      <c r="W2993" s="35"/>
      <c r="X2993" s="35"/>
      <c r="Y2993" s="34"/>
      <c r="Z2993" s="34"/>
      <c r="AA2993" s="34"/>
      <c r="AB2993" s="8"/>
      <c r="AC2993" s="1"/>
      <c r="AE2993" s="4"/>
      <c r="AK2993" s="8"/>
      <c r="AL2993" s="8"/>
      <c r="AM2993" s="8"/>
    </row>
    <row r="2994" spans="1:39" ht="12">
      <c r="A2994" s="11"/>
      <c r="B2994" s="13"/>
      <c r="C2994" s="14"/>
      <c r="D2994" s="15"/>
      <c r="E2994" s="7"/>
      <c r="G2994" s="34"/>
      <c r="H2994" s="34"/>
      <c r="I2994" s="34"/>
      <c r="J2994" s="34"/>
      <c r="K2994" s="34"/>
      <c r="L2994" s="34"/>
      <c r="M2994" s="34"/>
      <c r="N2994" s="34"/>
      <c r="O2994" s="34"/>
      <c r="P2994" s="34"/>
      <c r="Q2994" s="34"/>
      <c r="R2994" s="34"/>
      <c r="S2994" s="34"/>
      <c r="T2994" s="35"/>
      <c r="U2994" s="35"/>
      <c r="V2994" s="36"/>
      <c r="W2994" s="35"/>
      <c r="X2994" s="35"/>
      <c r="Y2994" s="34"/>
      <c r="Z2994" s="34"/>
      <c r="AA2994" s="34"/>
      <c r="AB2994" s="8"/>
      <c r="AC2994" s="1"/>
      <c r="AE2994" s="4"/>
      <c r="AK2994" s="8"/>
      <c r="AL2994" s="8"/>
      <c r="AM2994" s="8"/>
    </row>
    <row r="2995" spans="1:39" ht="12">
      <c r="A2995" s="11"/>
      <c r="B2995" s="13"/>
      <c r="C2995" s="14"/>
      <c r="D2995" s="15"/>
      <c r="E2995" s="7"/>
      <c r="G2995" s="34"/>
      <c r="H2995" s="34"/>
      <c r="I2995" s="34"/>
      <c r="J2995" s="34"/>
      <c r="K2995" s="34"/>
      <c r="L2995" s="34"/>
      <c r="M2995" s="34"/>
      <c r="N2995" s="34"/>
      <c r="O2995" s="34"/>
      <c r="P2995" s="34"/>
      <c r="Q2995" s="34"/>
      <c r="R2995" s="34"/>
      <c r="S2995" s="34"/>
      <c r="T2995" s="35"/>
      <c r="U2995" s="35"/>
      <c r="V2995" s="36"/>
      <c r="W2995" s="35"/>
      <c r="X2995" s="35"/>
      <c r="Y2995" s="34"/>
      <c r="Z2995" s="34"/>
      <c r="AA2995" s="34"/>
      <c r="AB2995" s="8"/>
      <c r="AC2995" s="1"/>
      <c r="AE2995" s="4"/>
      <c r="AK2995" s="8"/>
      <c r="AL2995" s="8"/>
      <c r="AM2995" s="8"/>
    </row>
    <row r="2996" spans="1:39" ht="12">
      <c r="A2996" s="11"/>
      <c r="B2996" s="13"/>
      <c r="C2996" s="14"/>
      <c r="D2996" s="15"/>
      <c r="E2996" s="7"/>
      <c r="G2996" s="34"/>
      <c r="H2996" s="34"/>
      <c r="I2996" s="34"/>
      <c r="J2996" s="34"/>
      <c r="K2996" s="34"/>
      <c r="L2996" s="34"/>
      <c r="M2996" s="34"/>
      <c r="N2996" s="34"/>
      <c r="O2996" s="34"/>
      <c r="P2996" s="34"/>
      <c r="Q2996" s="34"/>
      <c r="R2996" s="34"/>
      <c r="S2996" s="34"/>
      <c r="T2996" s="35"/>
      <c r="U2996" s="35"/>
      <c r="V2996" s="36"/>
      <c r="W2996" s="35"/>
      <c r="X2996" s="35"/>
      <c r="Y2996" s="34"/>
      <c r="Z2996" s="34"/>
      <c r="AA2996" s="34"/>
      <c r="AB2996" s="8"/>
      <c r="AC2996" s="1"/>
      <c r="AE2996" s="4"/>
      <c r="AK2996" s="8"/>
      <c r="AL2996" s="8"/>
      <c r="AM2996" s="8"/>
    </row>
    <row r="2997" spans="1:39" ht="12">
      <c r="A2997" s="11"/>
      <c r="B2997" s="13"/>
      <c r="C2997" s="14"/>
      <c r="D2997" s="15"/>
      <c r="E2997" s="7"/>
      <c r="G2997" s="34"/>
      <c r="H2997" s="34"/>
      <c r="I2997" s="34"/>
      <c r="J2997" s="34"/>
      <c r="K2997" s="34"/>
      <c r="L2997" s="34"/>
      <c r="M2997" s="34"/>
      <c r="N2997" s="34"/>
      <c r="O2997" s="34"/>
      <c r="P2997" s="34"/>
      <c r="Q2997" s="34"/>
      <c r="R2997" s="34"/>
      <c r="S2997" s="34"/>
      <c r="T2997" s="35"/>
      <c r="U2997" s="35"/>
      <c r="V2997" s="36"/>
      <c r="W2997" s="35"/>
      <c r="X2997" s="35"/>
      <c r="Y2997" s="34"/>
      <c r="Z2997" s="34"/>
      <c r="AA2997" s="34"/>
      <c r="AB2997" s="8"/>
      <c r="AC2997" s="1"/>
      <c r="AE2997" s="4"/>
      <c r="AK2997" s="8"/>
      <c r="AL2997" s="8"/>
      <c r="AM2997" s="8"/>
    </row>
    <row r="2998" spans="1:39" ht="12">
      <c r="A2998" s="11"/>
      <c r="B2998" s="13"/>
      <c r="C2998" s="14"/>
      <c r="D2998" s="15"/>
      <c r="E2998" s="7"/>
      <c r="G2998" s="34"/>
      <c r="H2998" s="34"/>
      <c r="I2998" s="34"/>
      <c r="J2998" s="34"/>
      <c r="K2998" s="34"/>
      <c r="L2998" s="34"/>
      <c r="M2998" s="34"/>
      <c r="N2998" s="34"/>
      <c r="O2998" s="34"/>
      <c r="P2998" s="34"/>
      <c r="Q2998" s="34"/>
      <c r="R2998" s="34"/>
      <c r="S2998" s="34"/>
      <c r="T2998" s="35"/>
      <c r="U2998" s="35"/>
      <c r="V2998" s="36"/>
      <c r="W2998" s="35"/>
      <c r="X2998" s="35"/>
      <c r="Y2998" s="34"/>
      <c r="Z2998" s="34"/>
      <c r="AA2998" s="34"/>
      <c r="AB2998" s="8"/>
      <c r="AC2998" s="1"/>
      <c r="AE2998" s="4"/>
      <c r="AK2998" s="8"/>
      <c r="AL2998" s="8"/>
      <c r="AM2998" s="8"/>
    </row>
    <row r="2999" spans="1:39" ht="12">
      <c r="A2999" s="11"/>
      <c r="B2999" s="13"/>
      <c r="C2999" s="14"/>
      <c r="D2999" s="15"/>
      <c r="E2999" s="7"/>
      <c r="G2999" s="34"/>
      <c r="H2999" s="34"/>
      <c r="I2999" s="34"/>
      <c r="J2999" s="34"/>
      <c r="K2999" s="34"/>
      <c r="L2999" s="34"/>
      <c r="M2999" s="34"/>
      <c r="N2999" s="34"/>
      <c r="O2999" s="34"/>
      <c r="P2999" s="34"/>
      <c r="Q2999" s="34"/>
      <c r="R2999" s="34"/>
      <c r="S2999" s="34"/>
      <c r="T2999" s="35"/>
      <c r="U2999" s="35"/>
      <c r="V2999" s="36"/>
      <c r="W2999" s="35"/>
      <c r="X2999" s="35"/>
      <c r="Y2999" s="34"/>
      <c r="Z2999" s="34"/>
      <c r="AA2999" s="34"/>
      <c r="AB2999" s="8"/>
      <c r="AC2999" s="1"/>
      <c r="AE2999" s="4"/>
      <c r="AK2999" s="8"/>
      <c r="AL2999" s="8"/>
      <c r="AM2999" s="8"/>
    </row>
    <row r="3000" spans="1:39" ht="12">
      <c r="A3000" s="11"/>
      <c r="B3000" s="13"/>
      <c r="C3000" s="14"/>
      <c r="D3000" s="15"/>
      <c r="E3000" s="7"/>
      <c r="G3000" s="34"/>
      <c r="H3000" s="34"/>
      <c r="I3000" s="34"/>
      <c r="J3000" s="34"/>
      <c r="K3000" s="34"/>
      <c r="L3000" s="34"/>
      <c r="M3000" s="34"/>
      <c r="N3000" s="34"/>
      <c r="O3000" s="34"/>
      <c r="P3000" s="34"/>
      <c r="Q3000" s="34"/>
      <c r="R3000" s="34"/>
      <c r="S3000" s="34"/>
      <c r="T3000" s="35"/>
      <c r="U3000" s="35"/>
      <c r="V3000" s="36"/>
      <c r="W3000" s="35"/>
      <c r="X3000" s="35"/>
      <c r="Y3000" s="34"/>
      <c r="Z3000" s="34"/>
      <c r="AA3000" s="34"/>
      <c r="AB3000" s="8"/>
      <c r="AC3000" s="1"/>
      <c r="AE3000" s="4"/>
      <c r="AK3000" s="8"/>
      <c r="AL3000" s="8"/>
      <c r="AM3000" s="8"/>
    </row>
    <row r="3001" spans="1:39" ht="12">
      <c r="A3001" s="11"/>
      <c r="B3001" s="13"/>
      <c r="C3001" s="14"/>
      <c r="D3001" s="15"/>
      <c r="E3001" s="7"/>
      <c r="G3001" s="34"/>
      <c r="H3001" s="34"/>
      <c r="I3001" s="34"/>
      <c r="J3001" s="34"/>
      <c r="K3001" s="34"/>
      <c r="L3001" s="34"/>
      <c r="M3001" s="34"/>
      <c r="N3001" s="34"/>
      <c r="O3001" s="34"/>
      <c r="P3001" s="34"/>
      <c r="Q3001" s="34"/>
      <c r="R3001" s="34"/>
      <c r="S3001" s="34"/>
      <c r="T3001" s="35"/>
      <c r="U3001" s="35"/>
      <c r="V3001" s="36"/>
      <c r="W3001" s="35"/>
      <c r="X3001" s="35"/>
      <c r="Y3001" s="34"/>
      <c r="Z3001" s="34"/>
      <c r="AA3001" s="34"/>
      <c r="AB3001" s="8"/>
      <c r="AC3001" s="1"/>
      <c r="AE3001" s="4"/>
      <c r="AK3001" s="8"/>
      <c r="AL3001" s="8"/>
      <c r="AM3001" s="8"/>
    </row>
    <row r="3002" spans="1:39" ht="12">
      <c r="A3002" s="11"/>
      <c r="B3002" s="13"/>
      <c r="C3002" s="14"/>
      <c r="D3002" s="15"/>
      <c r="E3002" s="7"/>
      <c r="G3002" s="34"/>
      <c r="H3002" s="34"/>
      <c r="I3002" s="34"/>
      <c r="J3002" s="34"/>
      <c r="K3002" s="34"/>
      <c r="L3002" s="34"/>
      <c r="M3002" s="34"/>
      <c r="N3002" s="34"/>
      <c r="O3002" s="34"/>
      <c r="P3002" s="34"/>
      <c r="Q3002" s="34"/>
      <c r="R3002" s="34"/>
      <c r="S3002" s="34"/>
      <c r="T3002" s="35"/>
      <c r="U3002" s="35"/>
      <c r="V3002" s="36"/>
      <c r="W3002" s="35"/>
      <c r="X3002" s="35"/>
      <c r="Y3002" s="34"/>
      <c r="Z3002" s="34"/>
      <c r="AA3002" s="34"/>
      <c r="AB3002" s="8"/>
      <c r="AC3002" s="1"/>
      <c r="AE3002" s="4"/>
      <c r="AK3002" s="8"/>
      <c r="AL3002" s="8"/>
      <c r="AM3002" s="8"/>
    </row>
    <row r="3003" spans="1:39" ht="12">
      <c r="A3003" s="11"/>
      <c r="B3003" s="13"/>
      <c r="C3003" s="14"/>
      <c r="D3003" s="15"/>
      <c r="E3003" s="7"/>
      <c r="G3003" s="34"/>
      <c r="H3003" s="34"/>
      <c r="I3003" s="34"/>
      <c r="J3003" s="34"/>
      <c r="K3003" s="34"/>
      <c r="L3003" s="34"/>
      <c r="M3003" s="34"/>
      <c r="N3003" s="34"/>
      <c r="O3003" s="34"/>
      <c r="P3003" s="34"/>
      <c r="Q3003" s="34"/>
      <c r="R3003" s="34"/>
      <c r="S3003" s="34"/>
      <c r="T3003" s="35"/>
      <c r="U3003" s="35"/>
      <c r="V3003" s="36"/>
      <c r="W3003" s="35"/>
      <c r="X3003" s="35"/>
      <c r="Y3003" s="34"/>
      <c r="Z3003" s="34"/>
      <c r="AA3003" s="34"/>
      <c r="AB3003" s="8"/>
      <c r="AC3003" s="1"/>
      <c r="AE3003" s="4"/>
      <c r="AK3003" s="8"/>
      <c r="AL3003" s="8"/>
      <c r="AM3003" s="8"/>
    </row>
    <row r="3004" spans="1:39" ht="12">
      <c r="A3004" s="11"/>
      <c r="B3004" s="13"/>
      <c r="C3004" s="14"/>
      <c r="D3004" s="15"/>
      <c r="E3004" s="7"/>
      <c r="G3004" s="34"/>
      <c r="H3004" s="34"/>
      <c r="I3004" s="34"/>
      <c r="J3004" s="34"/>
      <c r="K3004" s="34"/>
      <c r="L3004" s="34"/>
      <c r="M3004" s="34"/>
      <c r="N3004" s="34"/>
      <c r="O3004" s="34"/>
      <c r="P3004" s="34"/>
      <c r="Q3004" s="34"/>
      <c r="R3004" s="34"/>
      <c r="S3004" s="34"/>
      <c r="T3004" s="35"/>
      <c r="U3004" s="35"/>
      <c r="V3004" s="36"/>
      <c r="W3004" s="35"/>
      <c r="X3004" s="35"/>
      <c r="Y3004" s="34"/>
      <c r="Z3004" s="34"/>
      <c r="AA3004" s="34"/>
      <c r="AB3004" s="8"/>
      <c r="AC3004" s="1"/>
      <c r="AE3004" s="4"/>
      <c r="AK3004" s="8"/>
      <c r="AL3004" s="8"/>
      <c r="AM3004" s="8"/>
    </row>
    <row r="3005" spans="1:39" ht="12">
      <c r="A3005" s="11"/>
      <c r="B3005" s="13"/>
      <c r="C3005" s="14"/>
      <c r="D3005" s="15"/>
      <c r="E3005" s="7"/>
      <c r="G3005" s="34"/>
      <c r="H3005" s="34"/>
      <c r="I3005" s="34"/>
      <c r="J3005" s="34"/>
      <c r="K3005" s="34"/>
      <c r="L3005" s="34"/>
      <c r="M3005" s="34"/>
      <c r="N3005" s="34"/>
      <c r="O3005" s="34"/>
      <c r="P3005" s="34"/>
      <c r="Q3005" s="34"/>
      <c r="R3005" s="34"/>
      <c r="S3005" s="34"/>
      <c r="T3005" s="35"/>
      <c r="U3005" s="35"/>
      <c r="V3005" s="36"/>
      <c r="W3005" s="35"/>
      <c r="X3005" s="35"/>
      <c r="Y3005" s="34"/>
      <c r="Z3005" s="34"/>
      <c r="AA3005" s="34"/>
      <c r="AB3005" s="8"/>
      <c r="AC3005" s="1"/>
      <c r="AE3005" s="4"/>
      <c r="AK3005" s="8"/>
      <c r="AL3005" s="8"/>
      <c r="AM3005" s="8"/>
    </row>
    <row r="3006" spans="1:39" ht="12">
      <c r="A3006" s="11"/>
      <c r="B3006" s="13"/>
      <c r="C3006" s="14"/>
      <c r="D3006" s="15"/>
      <c r="E3006" s="7"/>
      <c r="G3006" s="34"/>
      <c r="H3006" s="34"/>
      <c r="I3006" s="34"/>
      <c r="J3006" s="34"/>
      <c r="K3006" s="34"/>
      <c r="L3006" s="34"/>
      <c r="M3006" s="34"/>
      <c r="N3006" s="34"/>
      <c r="O3006" s="34"/>
      <c r="P3006" s="34"/>
      <c r="Q3006" s="34"/>
      <c r="R3006" s="34"/>
      <c r="S3006" s="34"/>
      <c r="T3006" s="35"/>
      <c r="U3006" s="35"/>
      <c r="V3006" s="36"/>
      <c r="W3006" s="35"/>
      <c r="X3006" s="35"/>
      <c r="Y3006" s="34"/>
      <c r="Z3006" s="34"/>
      <c r="AA3006" s="34"/>
      <c r="AB3006" s="8"/>
      <c r="AC3006" s="1"/>
      <c r="AE3006" s="4"/>
      <c r="AK3006" s="8"/>
      <c r="AL3006" s="8"/>
      <c r="AM3006" s="8"/>
    </row>
    <row r="3007" spans="1:39" ht="12">
      <c r="A3007" s="11"/>
      <c r="B3007" s="13"/>
      <c r="C3007" s="14"/>
      <c r="D3007" s="15"/>
      <c r="E3007" s="7"/>
      <c r="G3007" s="34"/>
      <c r="H3007" s="34"/>
      <c r="I3007" s="34"/>
      <c r="J3007" s="34"/>
      <c r="K3007" s="34"/>
      <c r="L3007" s="34"/>
      <c r="M3007" s="34"/>
      <c r="N3007" s="34"/>
      <c r="O3007" s="34"/>
      <c r="P3007" s="34"/>
      <c r="Q3007" s="34"/>
      <c r="R3007" s="34"/>
      <c r="S3007" s="34"/>
      <c r="T3007" s="35"/>
      <c r="U3007" s="35"/>
      <c r="V3007" s="36"/>
      <c r="W3007" s="35"/>
      <c r="X3007" s="35"/>
      <c r="Y3007" s="34"/>
      <c r="Z3007" s="34"/>
      <c r="AA3007" s="34"/>
      <c r="AB3007" s="8"/>
      <c r="AC3007" s="1"/>
      <c r="AE3007" s="4"/>
      <c r="AK3007" s="8"/>
      <c r="AL3007" s="8"/>
      <c r="AM3007" s="8"/>
    </row>
    <row r="3008" spans="1:39" ht="12">
      <c r="A3008" s="11"/>
      <c r="B3008" s="13"/>
      <c r="C3008" s="14"/>
      <c r="D3008" s="15"/>
      <c r="E3008" s="7"/>
      <c r="G3008" s="34"/>
      <c r="H3008" s="34"/>
      <c r="I3008" s="34"/>
      <c r="J3008" s="34"/>
      <c r="K3008" s="34"/>
      <c r="L3008" s="34"/>
      <c r="M3008" s="34"/>
      <c r="N3008" s="34"/>
      <c r="O3008" s="34"/>
      <c r="P3008" s="34"/>
      <c r="Q3008" s="34"/>
      <c r="R3008" s="34"/>
      <c r="S3008" s="34"/>
      <c r="T3008" s="35"/>
      <c r="U3008" s="35"/>
      <c r="V3008" s="36"/>
      <c r="W3008" s="35"/>
      <c r="X3008" s="35"/>
      <c r="Y3008" s="34"/>
      <c r="Z3008" s="34"/>
      <c r="AA3008" s="34"/>
      <c r="AB3008" s="8"/>
      <c r="AC3008" s="1"/>
      <c r="AE3008" s="4"/>
      <c r="AK3008" s="8"/>
      <c r="AL3008" s="8"/>
      <c r="AM3008" s="8"/>
    </row>
    <row r="3009" spans="1:39" ht="12">
      <c r="A3009" s="11"/>
      <c r="B3009" s="13"/>
      <c r="C3009" s="14"/>
      <c r="D3009" s="15"/>
      <c r="E3009" s="7"/>
      <c r="G3009" s="34"/>
      <c r="H3009" s="34"/>
      <c r="I3009" s="34"/>
      <c r="J3009" s="34"/>
      <c r="K3009" s="34"/>
      <c r="L3009" s="34"/>
      <c r="M3009" s="34"/>
      <c r="N3009" s="34"/>
      <c r="O3009" s="34"/>
      <c r="P3009" s="34"/>
      <c r="Q3009" s="34"/>
      <c r="R3009" s="34"/>
      <c r="S3009" s="34"/>
      <c r="T3009" s="35"/>
      <c r="U3009" s="35"/>
      <c r="V3009" s="36"/>
      <c r="W3009" s="35"/>
      <c r="X3009" s="35"/>
      <c r="Y3009" s="34"/>
      <c r="Z3009" s="34"/>
      <c r="AA3009" s="34"/>
      <c r="AB3009" s="8"/>
      <c r="AC3009" s="1"/>
      <c r="AE3009" s="4"/>
      <c r="AK3009" s="8"/>
      <c r="AL3009" s="8"/>
      <c r="AM3009" s="8"/>
    </row>
    <row r="3010" spans="1:39" ht="12">
      <c r="A3010" s="11"/>
      <c r="B3010" s="13"/>
      <c r="C3010" s="14"/>
      <c r="D3010" s="15"/>
      <c r="E3010" s="7"/>
      <c r="G3010" s="34"/>
      <c r="H3010" s="34"/>
      <c r="I3010" s="34"/>
      <c r="J3010" s="34"/>
      <c r="K3010" s="34"/>
      <c r="L3010" s="34"/>
      <c r="M3010" s="34"/>
      <c r="N3010" s="34"/>
      <c r="O3010" s="34"/>
      <c r="P3010" s="34"/>
      <c r="Q3010" s="34"/>
      <c r="R3010" s="34"/>
      <c r="S3010" s="34"/>
      <c r="T3010" s="35"/>
      <c r="U3010" s="35"/>
      <c r="V3010" s="36"/>
      <c r="W3010" s="35"/>
      <c r="X3010" s="35"/>
      <c r="Y3010" s="34"/>
      <c r="Z3010" s="34"/>
      <c r="AA3010" s="34"/>
      <c r="AB3010" s="8"/>
      <c r="AC3010" s="1"/>
      <c r="AE3010" s="4"/>
      <c r="AK3010" s="8"/>
      <c r="AL3010" s="8"/>
      <c r="AM3010" s="8"/>
    </row>
    <row r="3011" spans="1:39" ht="12">
      <c r="A3011" s="11"/>
      <c r="B3011" s="13"/>
      <c r="C3011" s="14"/>
      <c r="D3011" s="15"/>
      <c r="E3011" s="7"/>
      <c r="G3011" s="34"/>
      <c r="H3011" s="34"/>
      <c r="I3011" s="34"/>
      <c r="J3011" s="34"/>
      <c r="K3011" s="34"/>
      <c r="L3011" s="34"/>
      <c r="M3011" s="34"/>
      <c r="N3011" s="34"/>
      <c r="O3011" s="34"/>
      <c r="P3011" s="34"/>
      <c r="Q3011" s="34"/>
      <c r="R3011" s="34"/>
      <c r="S3011" s="34"/>
      <c r="T3011" s="35"/>
      <c r="U3011" s="35"/>
      <c r="V3011" s="36"/>
      <c r="W3011" s="35"/>
      <c r="X3011" s="35"/>
      <c r="Y3011" s="34"/>
      <c r="Z3011" s="34"/>
      <c r="AA3011" s="34"/>
      <c r="AB3011" s="8"/>
      <c r="AC3011" s="1"/>
      <c r="AE3011" s="4"/>
      <c r="AK3011" s="8"/>
      <c r="AL3011" s="8"/>
      <c r="AM3011" s="8"/>
    </row>
    <row r="3012" spans="1:39" ht="12">
      <c r="A3012" s="11"/>
      <c r="B3012" s="13"/>
      <c r="C3012" s="14"/>
      <c r="D3012" s="15"/>
      <c r="E3012" s="7"/>
      <c r="G3012" s="34"/>
      <c r="H3012" s="34"/>
      <c r="I3012" s="34"/>
      <c r="J3012" s="34"/>
      <c r="K3012" s="34"/>
      <c r="L3012" s="34"/>
      <c r="M3012" s="34"/>
      <c r="N3012" s="34"/>
      <c r="O3012" s="34"/>
      <c r="P3012" s="34"/>
      <c r="Q3012" s="34"/>
      <c r="R3012" s="34"/>
      <c r="S3012" s="34"/>
      <c r="T3012" s="35"/>
      <c r="U3012" s="35"/>
      <c r="V3012" s="36"/>
      <c r="W3012" s="35"/>
      <c r="X3012" s="35"/>
      <c r="Y3012" s="34"/>
      <c r="Z3012" s="34"/>
      <c r="AA3012" s="34"/>
      <c r="AB3012" s="8"/>
      <c r="AC3012" s="1"/>
      <c r="AE3012" s="4"/>
      <c r="AK3012" s="8"/>
      <c r="AL3012" s="8"/>
      <c r="AM3012" s="8"/>
    </row>
    <row r="3013" spans="1:39" ht="12">
      <c r="A3013" s="11"/>
      <c r="B3013" s="13"/>
      <c r="C3013" s="14"/>
      <c r="D3013" s="15"/>
      <c r="E3013" s="7"/>
      <c r="G3013" s="34"/>
      <c r="H3013" s="34"/>
      <c r="I3013" s="34"/>
      <c r="J3013" s="34"/>
      <c r="K3013" s="34"/>
      <c r="L3013" s="34"/>
      <c r="M3013" s="34"/>
      <c r="N3013" s="34"/>
      <c r="O3013" s="34"/>
      <c r="P3013" s="34"/>
      <c r="Q3013" s="34"/>
      <c r="R3013" s="34"/>
      <c r="S3013" s="34"/>
      <c r="T3013" s="35"/>
      <c r="U3013" s="35"/>
      <c r="V3013" s="36"/>
      <c r="W3013" s="35"/>
      <c r="X3013" s="35"/>
      <c r="Y3013" s="34"/>
      <c r="Z3013" s="34"/>
      <c r="AA3013" s="34"/>
      <c r="AB3013" s="8"/>
      <c r="AC3013" s="1"/>
      <c r="AE3013" s="4"/>
      <c r="AK3013" s="8"/>
      <c r="AL3013" s="8"/>
      <c r="AM3013" s="8"/>
    </row>
    <row r="3014" spans="1:39" ht="12">
      <c r="A3014" s="11"/>
      <c r="B3014" s="13"/>
      <c r="C3014" s="14"/>
      <c r="D3014" s="15"/>
      <c r="E3014" s="7"/>
      <c r="G3014" s="34"/>
      <c r="H3014" s="34"/>
      <c r="I3014" s="34"/>
      <c r="J3014" s="34"/>
      <c r="K3014" s="34"/>
      <c r="L3014" s="34"/>
      <c r="M3014" s="34"/>
      <c r="N3014" s="34"/>
      <c r="O3014" s="34"/>
      <c r="P3014" s="34"/>
      <c r="Q3014" s="34"/>
      <c r="R3014" s="34"/>
      <c r="S3014" s="34"/>
      <c r="T3014" s="35"/>
      <c r="U3014" s="35"/>
      <c r="V3014" s="36"/>
      <c r="W3014" s="35"/>
      <c r="X3014" s="35"/>
      <c r="Y3014" s="34"/>
      <c r="Z3014" s="34"/>
      <c r="AA3014" s="34"/>
      <c r="AB3014" s="8"/>
      <c r="AC3014" s="1"/>
      <c r="AE3014" s="4"/>
      <c r="AK3014" s="8"/>
      <c r="AL3014" s="8"/>
      <c r="AM3014" s="8"/>
    </row>
    <row r="3015" spans="1:39" ht="12">
      <c r="A3015" s="11"/>
      <c r="B3015" s="13"/>
      <c r="C3015" s="14"/>
      <c r="D3015" s="15"/>
      <c r="E3015" s="7"/>
      <c r="G3015" s="34"/>
      <c r="H3015" s="34"/>
      <c r="I3015" s="34"/>
      <c r="J3015" s="34"/>
      <c r="K3015" s="34"/>
      <c r="L3015" s="34"/>
      <c r="M3015" s="34"/>
      <c r="N3015" s="34"/>
      <c r="O3015" s="34"/>
      <c r="P3015" s="34"/>
      <c r="Q3015" s="34"/>
      <c r="R3015" s="34"/>
      <c r="S3015" s="34"/>
      <c r="T3015" s="35"/>
      <c r="U3015" s="35"/>
      <c r="V3015" s="36"/>
      <c r="W3015" s="35"/>
      <c r="X3015" s="35"/>
      <c r="Y3015" s="34"/>
      <c r="Z3015" s="34"/>
      <c r="AA3015" s="34"/>
      <c r="AB3015" s="8"/>
      <c r="AC3015" s="1"/>
      <c r="AE3015" s="4"/>
      <c r="AK3015" s="8"/>
      <c r="AL3015" s="8"/>
      <c r="AM3015" s="8"/>
    </row>
    <row r="3016" spans="1:39" ht="12">
      <c r="A3016" s="11"/>
      <c r="B3016" s="13"/>
      <c r="C3016" s="14"/>
      <c r="D3016" s="15"/>
      <c r="E3016" s="7"/>
      <c r="G3016" s="34"/>
      <c r="H3016" s="34"/>
      <c r="I3016" s="34"/>
      <c r="J3016" s="34"/>
      <c r="K3016" s="34"/>
      <c r="L3016" s="34"/>
      <c r="M3016" s="34"/>
      <c r="N3016" s="34"/>
      <c r="O3016" s="34"/>
      <c r="P3016" s="34"/>
      <c r="Q3016" s="34"/>
      <c r="R3016" s="34"/>
      <c r="S3016" s="34"/>
      <c r="T3016" s="35"/>
      <c r="U3016" s="35"/>
      <c r="V3016" s="36"/>
      <c r="W3016" s="35"/>
      <c r="X3016" s="35"/>
      <c r="Y3016" s="34"/>
      <c r="Z3016" s="34"/>
      <c r="AA3016" s="34"/>
      <c r="AB3016" s="8"/>
      <c r="AC3016" s="1"/>
      <c r="AE3016" s="4"/>
      <c r="AK3016" s="8"/>
      <c r="AL3016" s="8"/>
      <c r="AM3016" s="8"/>
    </row>
    <row r="3017" spans="1:39" ht="12">
      <c r="A3017" s="11"/>
      <c r="B3017" s="13"/>
      <c r="C3017" s="14"/>
      <c r="D3017" s="15"/>
      <c r="E3017" s="7"/>
      <c r="G3017" s="34"/>
      <c r="H3017" s="34"/>
      <c r="I3017" s="34"/>
      <c r="J3017" s="34"/>
      <c r="K3017" s="34"/>
      <c r="L3017" s="34"/>
      <c r="M3017" s="34"/>
      <c r="N3017" s="34"/>
      <c r="O3017" s="34"/>
      <c r="P3017" s="34"/>
      <c r="Q3017" s="34"/>
      <c r="R3017" s="34"/>
      <c r="S3017" s="34"/>
      <c r="T3017" s="35"/>
      <c r="U3017" s="35"/>
      <c r="V3017" s="36"/>
      <c r="W3017" s="35"/>
      <c r="X3017" s="35"/>
      <c r="Y3017" s="34"/>
      <c r="Z3017" s="34"/>
      <c r="AA3017" s="34"/>
      <c r="AB3017" s="8"/>
      <c r="AC3017" s="1"/>
      <c r="AE3017" s="4"/>
      <c r="AK3017" s="8"/>
      <c r="AL3017" s="8"/>
      <c r="AM3017" s="8"/>
    </row>
    <row r="3018" spans="1:39" ht="12">
      <c r="A3018" s="11"/>
      <c r="B3018" s="13"/>
      <c r="C3018" s="14"/>
      <c r="D3018" s="15"/>
      <c r="E3018" s="7"/>
      <c r="G3018" s="34"/>
      <c r="H3018" s="34"/>
      <c r="I3018" s="34"/>
      <c r="J3018" s="34"/>
      <c r="K3018" s="34"/>
      <c r="L3018" s="34"/>
      <c r="M3018" s="34"/>
      <c r="N3018" s="34"/>
      <c r="O3018" s="34"/>
      <c r="P3018" s="34"/>
      <c r="Q3018" s="34"/>
      <c r="R3018" s="34"/>
      <c r="S3018" s="34"/>
      <c r="T3018" s="35"/>
      <c r="U3018" s="35"/>
      <c r="V3018" s="36"/>
      <c r="W3018" s="35"/>
      <c r="X3018" s="35"/>
      <c r="Y3018" s="34"/>
      <c r="Z3018" s="34"/>
      <c r="AA3018" s="34"/>
      <c r="AB3018" s="8"/>
      <c r="AC3018" s="1"/>
      <c r="AE3018" s="4"/>
      <c r="AK3018" s="8"/>
      <c r="AL3018" s="8"/>
      <c r="AM3018" s="8"/>
    </row>
    <row r="3019" spans="1:39" ht="12">
      <c r="A3019" s="11"/>
      <c r="B3019" s="13"/>
      <c r="C3019" s="14"/>
      <c r="D3019" s="15"/>
      <c r="E3019" s="7"/>
      <c r="G3019" s="34"/>
      <c r="H3019" s="34"/>
      <c r="I3019" s="34"/>
      <c r="J3019" s="34"/>
      <c r="K3019" s="34"/>
      <c r="L3019" s="34"/>
      <c r="M3019" s="34"/>
      <c r="N3019" s="34"/>
      <c r="O3019" s="34"/>
      <c r="P3019" s="34"/>
      <c r="Q3019" s="34"/>
      <c r="R3019" s="34"/>
      <c r="S3019" s="34"/>
      <c r="T3019" s="35"/>
      <c r="U3019" s="35"/>
      <c r="V3019" s="36"/>
      <c r="W3019" s="35"/>
      <c r="X3019" s="35"/>
      <c r="Y3019" s="34"/>
      <c r="Z3019" s="34"/>
      <c r="AA3019" s="34"/>
      <c r="AB3019" s="8"/>
      <c r="AC3019" s="1"/>
      <c r="AE3019" s="4"/>
      <c r="AK3019" s="8"/>
      <c r="AL3019" s="8"/>
      <c r="AM3019" s="8"/>
    </row>
    <row r="3020" spans="1:39" ht="12">
      <c r="A3020" s="11"/>
      <c r="B3020" s="13"/>
      <c r="C3020" s="14"/>
      <c r="D3020" s="15"/>
      <c r="E3020" s="7"/>
      <c r="G3020" s="34"/>
      <c r="H3020" s="34"/>
      <c r="I3020" s="34"/>
      <c r="J3020" s="34"/>
      <c r="K3020" s="34"/>
      <c r="L3020" s="34"/>
      <c r="M3020" s="34"/>
      <c r="N3020" s="34"/>
      <c r="O3020" s="34"/>
      <c r="P3020" s="34"/>
      <c r="Q3020" s="34"/>
      <c r="R3020" s="34"/>
      <c r="S3020" s="34"/>
      <c r="T3020" s="35"/>
      <c r="U3020" s="35"/>
      <c r="V3020" s="36"/>
      <c r="W3020" s="35"/>
      <c r="X3020" s="35"/>
      <c r="Y3020" s="34"/>
      <c r="Z3020" s="34"/>
      <c r="AA3020" s="34"/>
      <c r="AB3020" s="8"/>
      <c r="AC3020" s="1"/>
      <c r="AE3020" s="4"/>
      <c r="AK3020" s="8"/>
      <c r="AL3020" s="8"/>
      <c r="AM3020" s="8"/>
    </row>
    <row r="3021" spans="1:39" ht="12">
      <c r="A3021" s="11"/>
      <c r="B3021" s="13"/>
      <c r="C3021" s="14"/>
      <c r="D3021" s="15"/>
      <c r="E3021" s="7"/>
      <c r="G3021" s="34"/>
      <c r="H3021" s="34"/>
      <c r="I3021" s="34"/>
      <c r="J3021" s="34"/>
      <c r="K3021" s="34"/>
      <c r="L3021" s="34"/>
      <c r="M3021" s="34"/>
      <c r="N3021" s="34"/>
      <c r="O3021" s="34"/>
      <c r="P3021" s="34"/>
      <c r="Q3021" s="34"/>
      <c r="R3021" s="34"/>
      <c r="S3021" s="34"/>
      <c r="T3021" s="35"/>
      <c r="U3021" s="35"/>
      <c r="V3021" s="36"/>
      <c r="W3021" s="35"/>
      <c r="X3021" s="35"/>
      <c r="Y3021" s="34"/>
      <c r="Z3021" s="34"/>
      <c r="AA3021" s="34"/>
      <c r="AB3021" s="8"/>
      <c r="AC3021" s="1"/>
      <c r="AE3021" s="4"/>
      <c r="AK3021" s="8"/>
      <c r="AL3021" s="8"/>
      <c r="AM3021" s="8"/>
    </row>
    <row r="3022" spans="1:39" ht="12">
      <c r="A3022" s="11"/>
      <c r="B3022" s="13"/>
      <c r="C3022" s="14"/>
      <c r="D3022" s="15"/>
      <c r="E3022" s="7"/>
      <c r="G3022" s="34"/>
      <c r="H3022" s="34"/>
      <c r="I3022" s="34"/>
      <c r="J3022" s="34"/>
      <c r="K3022" s="34"/>
      <c r="L3022" s="34"/>
      <c r="M3022" s="34"/>
      <c r="N3022" s="34"/>
      <c r="O3022" s="34"/>
      <c r="P3022" s="34"/>
      <c r="Q3022" s="34"/>
      <c r="R3022" s="34"/>
      <c r="S3022" s="34"/>
      <c r="T3022" s="35"/>
      <c r="U3022" s="35"/>
      <c r="V3022" s="36"/>
      <c r="W3022" s="35"/>
      <c r="X3022" s="35"/>
      <c r="Y3022" s="34"/>
      <c r="Z3022" s="34"/>
      <c r="AA3022" s="34"/>
      <c r="AB3022" s="8"/>
      <c r="AC3022" s="1"/>
      <c r="AE3022" s="4"/>
      <c r="AK3022" s="8"/>
      <c r="AL3022" s="8"/>
      <c r="AM3022" s="8"/>
    </row>
    <row r="3023" spans="1:39" ht="12">
      <c r="A3023" s="11"/>
      <c r="B3023" s="13"/>
      <c r="C3023" s="14"/>
      <c r="D3023" s="15"/>
      <c r="E3023" s="7"/>
      <c r="G3023" s="34"/>
      <c r="H3023" s="34"/>
      <c r="I3023" s="34"/>
      <c r="J3023" s="34"/>
      <c r="K3023" s="34"/>
      <c r="L3023" s="34"/>
      <c r="M3023" s="34"/>
      <c r="N3023" s="34"/>
      <c r="O3023" s="34"/>
      <c r="P3023" s="34"/>
      <c r="Q3023" s="34"/>
      <c r="R3023" s="34"/>
      <c r="S3023" s="34"/>
      <c r="T3023" s="35"/>
      <c r="U3023" s="35"/>
      <c r="V3023" s="36"/>
      <c r="W3023" s="35"/>
      <c r="X3023" s="35"/>
      <c r="Y3023" s="34"/>
      <c r="Z3023" s="34"/>
      <c r="AA3023" s="34"/>
      <c r="AB3023" s="8"/>
      <c r="AC3023" s="1"/>
      <c r="AE3023" s="4"/>
      <c r="AK3023" s="8"/>
      <c r="AL3023" s="8"/>
      <c r="AM3023" s="8"/>
    </row>
    <row r="3024" spans="1:39" ht="12">
      <c r="A3024" s="11"/>
      <c r="B3024" s="13"/>
      <c r="C3024" s="14"/>
      <c r="D3024" s="15"/>
      <c r="E3024" s="7"/>
      <c r="G3024" s="34"/>
      <c r="H3024" s="34"/>
      <c r="I3024" s="34"/>
      <c r="J3024" s="34"/>
      <c r="K3024" s="34"/>
      <c r="L3024" s="34"/>
      <c r="M3024" s="34"/>
      <c r="N3024" s="34"/>
      <c r="O3024" s="34"/>
      <c r="P3024" s="34"/>
      <c r="Q3024" s="34"/>
      <c r="R3024" s="34"/>
      <c r="S3024" s="34"/>
      <c r="T3024" s="35"/>
      <c r="U3024" s="35"/>
      <c r="V3024" s="36"/>
      <c r="W3024" s="35"/>
      <c r="X3024" s="35"/>
      <c r="Y3024" s="34"/>
      <c r="Z3024" s="34"/>
      <c r="AA3024" s="34"/>
      <c r="AB3024" s="8"/>
      <c r="AC3024" s="1"/>
      <c r="AE3024" s="4"/>
      <c r="AK3024" s="8"/>
      <c r="AL3024" s="8"/>
      <c r="AM3024" s="8"/>
    </row>
    <row r="3025" spans="1:39" ht="12">
      <c r="A3025" s="11"/>
      <c r="B3025" s="13"/>
      <c r="C3025" s="14"/>
      <c r="D3025" s="15"/>
      <c r="E3025" s="7"/>
      <c r="G3025" s="34"/>
      <c r="H3025" s="34"/>
      <c r="I3025" s="34"/>
      <c r="J3025" s="34"/>
      <c r="K3025" s="34"/>
      <c r="L3025" s="34"/>
      <c r="M3025" s="34"/>
      <c r="N3025" s="34"/>
      <c r="O3025" s="34"/>
      <c r="P3025" s="34"/>
      <c r="Q3025" s="34"/>
      <c r="R3025" s="34"/>
      <c r="S3025" s="34"/>
      <c r="T3025" s="35"/>
      <c r="U3025" s="35"/>
      <c r="V3025" s="36"/>
      <c r="W3025" s="35"/>
      <c r="X3025" s="35"/>
      <c r="Y3025" s="34"/>
      <c r="Z3025" s="34"/>
      <c r="AA3025" s="34"/>
      <c r="AB3025" s="8"/>
      <c r="AC3025" s="1"/>
      <c r="AE3025" s="4"/>
      <c r="AK3025" s="8"/>
      <c r="AL3025" s="8"/>
      <c r="AM3025" s="8"/>
    </row>
    <row r="3026" spans="1:39" ht="12">
      <c r="A3026" s="11"/>
      <c r="B3026" s="13"/>
      <c r="C3026" s="14"/>
      <c r="D3026" s="15"/>
      <c r="E3026" s="7"/>
      <c r="G3026" s="34"/>
      <c r="H3026" s="34"/>
      <c r="I3026" s="34"/>
      <c r="J3026" s="34"/>
      <c r="K3026" s="34"/>
      <c r="L3026" s="34"/>
      <c r="M3026" s="34"/>
      <c r="N3026" s="34"/>
      <c r="O3026" s="34"/>
      <c r="P3026" s="34"/>
      <c r="Q3026" s="34"/>
      <c r="R3026" s="34"/>
      <c r="S3026" s="34"/>
      <c r="T3026" s="35"/>
      <c r="U3026" s="35"/>
      <c r="V3026" s="36"/>
      <c r="W3026" s="35"/>
      <c r="X3026" s="35"/>
      <c r="Y3026" s="34"/>
      <c r="Z3026" s="34"/>
      <c r="AA3026" s="34"/>
      <c r="AB3026" s="8"/>
      <c r="AC3026" s="1"/>
      <c r="AE3026" s="4"/>
      <c r="AK3026" s="8"/>
      <c r="AL3026" s="8"/>
      <c r="AM3026" s="8"/>
    </row>
    <row r="3027" spans="1:39" ht="12">
      <c r="A3027" s="11"/>
      <c r="B3027" s="13"/>
      <c r="C3027" s="14"/>
      <c r="D3027" s="15"/>
      <c r="E3027" s="7"/>
      <c r="G3027" s="34"/>
      <c r="H3027" s="34"/>
      <c r="I3027" s="34"/>
      <c r="J3027" s="34"/>
      <c r="K3027" s="34"/>
      <c r="L3027" s="34"/>
      <c r="M3027" s="34"/>
      <c r="N3027" s="34"/>
      <c r="O3027" s="34"/>
      <c r="P3027" s="34"/>
      <c r="Q3027" s="34"/>
      <c r="R3027" s="34"/>
      <c r="S3027" s="34"/>
      <c r="T3027" s="35"/>
      <c r="U3027" s="35"/>
      <c r="V3027" s="36"/>
      <c r="W3027" s="35"/>
      <c r="X3027" s="35"/>
      <c r="Y3027" s="34"/>
      <c r="Z3027" s="34"/>
      <c r="AA3027" s="34"/>
      <c r="AB3027" s="8"/>
      <c r="AC3027" s="1"/>
      <c r="AE3027" s="4"/>
      <c r="AK3027" s="8"/>
      <c r="AL3027" s="8"/>
      <c r="AM3027" s="8"/>
    </row>
    <row r="3028" spans="1:39" ht="12">
      <c r="A3028" s="11"/>
      <c r="B3028" s="13"/>
      <c r="C3028" s="14"/>
      <c r="D3028" s="15"/>
      <c r="E3028" s="7"/>
      <c r="G3028" s="34"/>
      <c r="H3028" s="34"/>
      <c r="I3028" s="34"/>
      <c r="J3028" s="34"/>
      <c r="K3028" s="34"/>
      <c r="L3028" s="34"/>
      <c r="M3028" s="34"/>
      <c r="N3028" s="34"/>
      <c r="O3028" s="34"/>
      <c r="P3028" s="34"/>
      <c r="Q3028" s="34"/>
      <c r="R3028" s="34"/>
      <c r="S3028" s="34"/>
      <c r="T3028" s="35"/>
      <c r="U3028" s="35"/>
      <c r="V3028" s="36"/>
      <c r="W3028" s="35"/>
      <c r="X3028" s="35"/>
      <c r="Y3028" s="34"/>
      <c r="Z3028" s="34"/>
      <c r="AA3028" s="34"/>
      <c r="AB3028" s="8"/>
      <c r="AC3028" s="1"/>
      <c r="AE3028" s="4"/>
      <c r="AK3028" s="8"/>
      <c r="AL3028" s="8"/>
      <c r="AM3028" s="8"/>
    </row>
    <row r="3029" spans="1:39" ht="12">
      <c r="A3029" s="11"/>
      <c r="B3029" s="13"/>
      <c r="C3029" s="14"/>
      <c r="D3029" s="15"/>
      <c r="E3029" s="7"/>
      <c r="G3029" s="34"/>
      <c r="H3029" s="34"/>
      <c r="I3029" s="34"/>
      <c r="J3029" s="34"/>
      <c r="K3029" s="34"/>
      <c r="L3029" s="34"/>
      <c r="M3029" s="34"/>
      <c r="N3029" s="34"/>
      <c r="O3029" s="34"/>
      <c r="P3029" s="34"/>
      <c r="Q3029" s="34"/>
      <c r="R3029" s="34"/>
      <c r="S3029" s="34"/>
      <c r="T3029" s="35"/>
      <c r="U3029" s="35"/>
      <c r="V3029" s="36"/>
      <c r="W3029" s="35"/>
      <c r="X3029" s="35"/>
      <c r="Y3029" s="34"/>
      <c r="Z3029" s="34"/>
      <c r="AA3029" s="34"/>
      <c r="AB3029" s="8"/>
      <c r="AC3029" s="1"/>
      <c r="AE3029" s="4"/>
      <c r="AK3029" s="8"/>
      <c r="AL3029" s="8"/>
      <c r="AM3029" s="8"/>
    </row>
    <row r="3030" spans="1:39" ht="12">
      <c r="A3030" s="11"/>
      <c r="B3030" s="13"/>
      <c r="C3030" s="14"/>
      <c r="D3030" s="15"/>
      <c r="E3030" s="7"/>
      <c r="G3030" s="34"/>
      <c r="H3030" s="34"/>
      <c r="I3030" s="34"/>
      <c r="J3030" s="34"/>
      <c r="K3030" s="34"/>
      <c r="L3030" s="34"/>
      <c r="M3030" s="34"/>
      <c r="N3030" s="34"/>
      <c r="O3030" s="34"/>
      <c r="P3030" s="34"/>
      <c r="Q3030" s="34"/>
      <c r="R3030" s="34"/>
      <c r="S3030" s="34"/>
      <c r="T3030" s="35"/>
      <c r="U3030" s="35"/>
      <c r="V3030" s="36"/>
      <c r="W3030" s="35"/>
      <c r="X3030" s="35"/>
      <c r="Y3030" s="34"/>
      <c r="Z3030" s="34"/>
      <c r="AA3030" s="34"/>
      <c r="AB3030" s="8"/>
      <c r="AC3030" s="1"/>
      <c r="AE3030" s="4"/>
      <c r="AK3030" s="8"/>
      <c r="AL3030" s="8"/>
      <c r="AM3030" s="8"/>
    </row>
    <row r="3031" spans="1:39" ht="12">
      <c r="A3031" s="11"/>
      <c r="B3031" s="13"/>
      <c r="C3031" s="14"/>
      <c r="D3031" s="15"/>
      <c r="E3031" s="7"/>
      <c r="G3031" s="34"/>
      <c r="H3031" s="34"/>
      <c r="I3031" s="34"/>
      <c r="J3031" s="34"/>
      <c r="K3031" s="34"/>
      <c r="L3031" s="34"/>
      <c r="M3031" s="34"/>
      <c r="N3031" s="34"/>
      <c r="O3031" s="34"/>
      <c r="P3031" s="34"/>
      <c r="Q3031" s="34"/>
      <c r="R3031" s="34"/>
      <c r="S3031" s="34"/>
      <c r="T3031" s="35"/>
      <c r="U3031" s="35"/>
      <c r="V3031" s="36"/>
      <c r="W3031" s="35"/>
      <c r="X3031" s="35"/>
      <c r="Y3031" s="34"/>
      <c r="Z3031" s="34"/>
      <c r="AA3031" s="34"/>
      <c r="AB3031" s="8"/>
      <c r="AC3031" s="1"/>
      <c r="AE3031" s="4"/>
      <c r="AK3031" s="8"/>
      <c r="AL3031" s="8"/>
      <c r="AM3031" s="8"/>
    </row>
    <row r="3032" spans="1:39" ht="12">
      <c r="A3032" s="11"/>
      <c r="B3032" s="13"/>
      <c r="C3032" s="14"/>
      <c r="D3032" s="15"/>
      <c r="E3032" s="7"/>
      <c r="G3032" s="34"/>
      <c r="H3032" s="34"/>
      <c r="I3032" s="34"/>
      <c r="J3032" s="34"/>
      <c r="K3032" s="34"/>
      <c r="L3032" s="34"/>
      <c r="M3032" s="34"/>
      <c r="N3032" s="34"/>
      <c r="O3032" s="34"/>
      <c r="P3032" s="34"/>
      <c r="Q3032" s="34"/>
      <c r="R3032" s="34"/>
      <c r="S3032" s="34"/>
      <c r="T3032" s="35"/>
      <c r="U3032" s="35"/>
      <c r="V3032" s="36"/>
      <c r="W3032" s="35"/>
      <c r="X3032" s="35"/>
      <c r="Y3032" s="34"/>
      <c r="Z3032" s="34"/>
      <c r="AA3032" s="34"/>
      <c r="AB3032" s="8"/>
      <c r="AC3032" s="1"/>
      <c r="AE3032" s="4"/>
      <c r="AK3032" s="8"/>
      <c r="AL3032" s="8"/>
      <c r="AM3032" s="8"/>
    </row>
    <row r="3033" spans="1:39" ht="12">
      <c r="A3033" s="11"/>
      <c r="B3033" s="13"/>
      <c r="C3033" s="14"/>
      <c r="D3033" s="15"/>
      <c r="E3033" s="7"/>
      <c r="G3033" s="34"/>
      <c r="H3033" s="34"/>
      <c r="I3033" s="34"/>
      <c r="J3033" s="34"/>
      <c r="K3033" s="34"/>
      <c r="L3033" s="34"/>
      <c r="M3033" s="34"/>
      <c r="N3033" s="34"/>
      <c r="O3033" s="34"/>
      <c r="P3033" s="34"/>
      <c r="Q3033" s="34"/>
      <c r="R3033" s="34"/>
      <c r="S3033" s="34"/>
      <c r="T3033" s="35"/>
      <c r="U3033" s="35"/>
      <c r="V3033" s="36"/>
      <c r="W3033" s="35"/>
      <c r="X3033" s="35"/>
      <c r="Y3033" s="34"/>
      <c r="Z3033" s="34"/>
      <c r="AA3033" s="34"/>
      <c r="AB3033" s="8"/>
      <c r="AC3033" s="1"/>
      <c r="AE3033" s="4"/>
      <c r="AK3033" s="8"/>
      <c r="AL3033" s="8"/>
      <c r="AM3033" s="8"/>
    </row>
    <row r="3034" spans="1:39" ht="12">
      <c r="A3034" s="11"/>
      <c r="B3034" s="13"/>
      <c r="C3034" s="14"/>
      <c r="D3034" s="15"/>
      <c r="E3034" s="7"/>
      <c r="G3034" s="34"/>
      <c r="H3034" s="34"/>
      <c r="I3034" s="34"/>
      <c r="J3034" s="34"/>
      <c r="K3034" s="34"/>
      <c r="L3034" s="34"/>
      <c r="M3034" s="34"/>
      <c r="N3034" s="34"/>
      <c r="O3034" s="34"/>
      <c r="P3034" s="34"/>
      <c r="Q3034" s="34"/>
      <c r="R3034" s="34"/>
      <c r="S3034" s="34"/>
      <c r="T3034" s="35"/>
      <c r="U3034" s="35"/>
      <c r="V3034" s="36"/>
      <c r="W3034" s="35"/>
      <c r="X3034" s="35"/>
      <c r="Y3034" s="34"/>
      <c r="Z3034" s="34"/>
      <c r="AA3034" s="34"/>
      <c r="AB3034" s="8"/>
      <c r="AC3034" s="1"/>
      <c r="AE3034" s="4"/>
      <c r="AK3034" s="8"/>
      <c r="AL3034" s="8"/>
      <c r="AM3034" s="8"/>
    </row>
    <row r="3035" spans="1:39" ht="12">
      <c r="A3035" s="11"/>
      <c r="B3035" s="13"/>
      <c r="C3035" s="14"/>
      <c r="D3035" s="15"/>
      <c r="E3035" s="7"/>
      <c r="G3035" s="34"/>
      <c r="H3035" s="34"/>
      <c r="I3035" s="34"/>
      <c r="J3035" s="34"/>
      <c r="K3035" s="34"/>
      <c r="L3035" s="34"/>
      <c r="M3035" s="34"/>
      <c r="N3035" s="34"/>
      <c r="O3035" s="34"/>
      <c r="P3035" s="34"/>
      <c r="Q3035" s="34"/>
      <c r="R3035" s="34"/>
      <c r="S3035" s="34"/>
      <c r="T3035" s="35"/>
      <c r="U3035" s="35"/>
      <c r="V3035" s="36"/>
      <c r="W3035" s="35"/>
      <c r="X3035" s="35"/>
      <c r="Y3035" s="34"/>
      <c r="Z3035" s="34"/>
      <c r="AA3035" s="34"/>
      <c r="AB3035" s="8"/>
      <c r="AC3035" s="1"/>
      <c r="AE3035" s="4"/>
      <c r="AK3035" s="8"/>
      <c r="AL3035" s="8"/>
      <c r="AM3035" s="8"/>
    </row>
    <row r="3036" spans="1:39" ht="12">
      <c r="A3036" s="11"/>
      <c r="B3036" s="13"/>
      <c r="C3036" s="14"/>
      <c r="D3036" s="15"/>
      <c r="E3036" s="7"/>
      <c r="G3036" s="34"/>
      <c r="H3036" s="34"/>
      <c r="I3036" s="34"/>
      <c r="J3036" s="34"/>
      <c r="K3036" s="34"/>
      <c r="L3036" s="34"/>
      <c r="M3036" s="34"/>
      <c r="N3036" s="34"/>
      <c r="O3036" s="34"/>
      <c r="P3036" s="34"/>
      <c r="Q3036" s="34"/>
      <c r="R3036" s="34"/>
      <c r="S3036" s="34"/>
      <c r="T3036" s="35"/>
      <c r="U3036" s="35"/>
      <c r="V3036" s="36"/>
      <c r="W3036" s="35"/>
      <c r="X3036" s="35"/>
      <c r="Y3036" s="34"/>
      <c r="Z3036" s="34"/>
      <c r="AA3036" s="34"/>
      <c r="AB3036" s="8"/>
      <c r="AC3036" s="1"/>
      <c r="AE3036" s="4"/>
      <c r="AK3036" s="8"/>
      <c r="AL3036" s="8"/>
      <c r="AM3036" s="8"/>
    </row>
  </sheetData>
  <sheetProtection/>
  <autoFilter ref="A7:AM829"/>
  <mergeCells count="12">
    <mergeCell ref="P5:R5"/>
    <mergeCell ref="X5:Z5"/>
    <mergeCell ref="P6:R6"/>
    <mergeCell ref="X6:Z6"/>
    <mergeCell ref="F6:G6"/>
    <mergeCell ref="H6:J6"/>
    <mergeCell ref="K6:L6"/>
    <mergeCell ref="M6:O6"/>
    <mergeCell ref="F5:G5"/>
    <mergeCell ref="H5:J5"/>
    <mergeCell ref="K5:L5"/>
    <mergeCell ref="M5:O5"/>
  </mergeCells>
  <printOptions/>
  <pageMargins left="0.75" right="0.75" top="1" bottom="1" header="0.5" footer="0.5"/>
  <pageSetup horizontalDpi="180" verticalDpi="180" orientation="landscape" paperSize="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</dc:creator>
  <cp:keywords/>
  <dc:description/>
  <cp:lastModifiedBy>Алексей</cp:lastModifiedBy>
  <cp:lastPrinted>2003-11-19T04:46:36Z</cp:lastPrinted>
  <dcterms:created xsi:type="dcterms:W3CDTF">2003-08-22T00:42:47Z</dcterms:created>
  <dcterms:modified xsi:type="dcterms:W3CDTF">2016-08-01T13:52:00Z</dcterms:modified>
  <cp:category/>
  <cp:version/>
  <cp:contentType/>
  <cp:contentStatus/>
</cp:coreProperties>
</file>